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Categorias" sheetId="2" state="visible" r:id="rId2"/>
    <sheet xmlns:r="http://schemas.openxmlformats.org/officeDocument/2006/relationships" name="Lançamentos" sheetId="3" state="visible" r:id="rId3"/>
    <sheet xmlns:r="http://schemas.openxmlformats.org/officeDocument/2006/relationships" name="Resumo do mês" sheetId="4" state="visible" r:id="rId4"/>
  </sheets>
  <definedNames>
    <definedName name="_xlnm._FilterDatabase" localSheetId="2" hidden="1">'Lançamentos'!$A$3:$F$503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R$ #,##0.00;[Red]-R$ #,##0.00"/>
    <numFmt numFmtId="165" formatCode="dd/mm/yyyy"/>
    <numFmt numFmtId="166" formatCode="mm/yyyy"/>
    <numFmt numFmtId="167" formatCode="yyyy-mm-dd"/>
  </numFmts>
  <fonts count="9">
    <font>
      <name val="Calibri"/>
      <family val="2"/>
      <color theme="1"/>
      <sz val="11"/>
      <scheme val="minor"/>
    </font>
    <font>
      <name val="Calibri"/>
      <b val="1"/>
      <color rgb="00062753"/>
      <sz val="16"/>
    </font>
    <font>
      <name val="Calibri"/>
      <color rgb="001A1F2C"/>
      <sz val="11"/>
    </font>
    <font>
      <name val="Calibri"/>
      <b val="1"/>
      <color rgb="00062753"/>
      <sz val="12"/>
    </font>
    <font>
      <name val="Calibri"/>
      <i val="1"/>
      <color rgb="00475569"/>
      <sz val="10"/>
    </font>
    <font>
      <name val="Calibri"/>
      <b val="1"/>
      <color rgb="00FFFFFF"/>
      <sz val="11"/>
    </font>
    <font>
      <name val="Calibri"/>
      <b val="1"/>
      <color rgb="00062753"/>
      <sz val="11"/>
    </font>
    <font>
      <color rgb="00FFFFFF"/>
    </font>
    <font>
      <name val="Calibri"/>
      <b val="1"/>
      <sz val="12"/>
    </font>
  </fonts>
  <fills count="4">
    <fill>
      <patternFill/>
    </fill>
    <fill>
      <patternFill patternType="gray125"/>
    </fill>
    <fill>
      <patternFill patternType="solid">
        <fgColor rgb="00062753"/>
      </patternFill>
    </fill>
    <fill>
      <patternFill patternType="solid">
        <fgColor rgb="00FFF4D6"/>
      </patternFill>
    </fill>
  </fills>
  <borders count="2">
    <border>
      <left/>
      <right/>
      <top/>
      <bottom/>
      <diagonal/>
    </border>
    <border>
      <bottom style="thin">
        <color rgb="00D5DDE8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applyAlignment="1" pivotButton="0" quotePrefix="0" xfId="0">
      <alignment vertical="center"/>
    </xf>
    <xf numFmtId="164" fontId="2" fillId="0" borderId="0" pivotButton="0" quotePrefix="0" xfId="0"/>
    <xf numFmtId="165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6" fillId="0" borderId="0" pivotButton="0" quotePrefix="0" xfId="0"/>
    <xf numFmtId="166" fontId="0" fillId="3" borderId="0" pivotButton="0" quotePrefix="0" xfId="0"/>
    <xf numFmtId="166" fontId="7" fillId="0" borderId="0" pivotButton="0" quotePrefix="0" xfId="0"/>
    <xf numFmtId="164" fontId="8" fillId="0" borderId="0" pivotButton="0" quotePrefix="0" xfId="0"/>
    <xf numFmtId="0" fontId="0" fillId="0" borderId="1" pivotButton="0" quotePrefix="0" xfId="0"/>
    <xf numFmtId="164" fontId="0" fillId="0" borderId="1" pivotButton="0" quotePrefix="0" xfId="0"/>
    <xf numFmtId="9" fontId="0" fillId="0" borderId="1" pivotButton="0" quotePrefix="0" xfId="0"/>
  </cellXfs>
  <cellStyles count="1">
    <cellStyle name="Normal" xfId="0" builtinId="0" hidden="0"/>
  </cellStyles>
  <dxfs count="3">
    <dxf>
      <font>
        <b val="1"/>
        <color rgb="00C0392B"/>
      </font>
    </dxf>
    <dxf>
      <font>
        <b val="1"/>
        <color rgb="000F6E56"/>
      </font>
    </dxf>
    <dxf>
      <font>
        <color rgb="00C0392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0"/>
  <sheetViews>
    <sheetView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>
      <c r="B2" s="1" t="inlineStr">
        <is>
          <t>Planilha de controle financeiro pessoal</t>
        </is>
      </c>
    </row>
    <row r="4">
      <c r="B4" s="2" t="inlineStr">
        <is>
          <t>Grátis, sem senha e sem macro. Funciona no Excel, no LibreOffice e no Google Planilhas.</t>
        </is>
      </c>
    </row>
    <row r="5">
      <c r="B5" s="2" t="inlineStr"/>
    </row>
    <row r="6">
      <c r="B6" s="2" t="inlineStr">
        <is>
          <t>1. Na aba «Categorias», ajuste a lista se quiser e escreva o orçamento de cada categoria de saída (o quanto você quer gastar por mês).</t>
        </is>
      </c>
    </row>
    <row r="7">
      <c r="B7" s="2" t="inlineStr">
        <is>
          <t>2. Na aba «Lançamentos», anote cada entrada e cada saída: a data, a descrição, a categoria (escolha na lista) e o valor, sempre positivo.</t>
        </is>
      </c>
    </row>
    <row r="8">
      <c r="B8" s="2" t="inlineStr">
        <is>
          <t>3. Na aba «Resumo do mês», escreva o mês que quer ver (por exemplo 01/11/2026). A planilha soma tudo sozinha: entradas, saídas,</t>
        </is>
      </c>
    </row>
    <row r="9">
      <c r="B9" s="2" t="inlineStr">
        <is>
          <t xml:space="preserve">   o que sobrou e quanto do orçamento de cada categoria já foi usado.</t>
        </is>
      </c>
    </row>
    <row r="10">
      <c r="B10" s="2" t="inlineStr"/>
    </row>
    <row r="11">
      <c r="B11" s="2" t="inlineStr">
        <is>
          <t>Dica: anote as compras do cartão de crédito na categoria certa (Mercado, Restaurantes…) no dia da compra e lance o pagamento da</t>
        </is>
      </c>
    </row>
    <row r="12">
      <c r="B12" s="2" t="inlineStr">
        <is>
          <t>fatura como «Cartão de crédito (fatura)» só se você não anotou as compras, para não contar duas vezes.</t>
        </is>
      </c>
    </row>
    <row r="13">
      <c r="B13" s="2" t="inlineStr"/>
    </row>
    <row r="14">
      <c r="B14" s="2" t="inlineStr">
        <is>
          <t>As linhas marcadas «exemplo» na aba Lançamentos podem ser apagadas.</t>
        </is>
      </c>
    </row>
    <row r="15">
      <c r="B15" s="2" t="inlineStr"/>
    </row>
    <row r="16">
      <c r="B16" s="3" t="inlineStr">
        <is>
          <t>Quando a planilha ficar pequena</t>
        </is>
      </c>
    </row>
    <row r="17">
      <c r="B17" s="2" t="inlineStr">
        <is>
          <t>O GFP360 faz isto sozinho: importa o extrato e a fatura do cartão, separa por categoria, monta o orçamento pelo seu histórico e</t>
        </is>
      </c>
    </row>
    <row r="18">
      <c r="B18" s="2" t="inlineStr">
        <is>
          <t>ainda calcula o imposto da bolsa e o DARF do mês. Programa para Windows, 30 dias grátis, sem cartão: gfp360.com.br</t>
        </is>
      </c>
    </row>
    <row r="20">
      <c r="B20" s="4" t="inlineStr">
        <is>
          <t>Planilha oferecida pela GFP360 Software Ltda. Pode usar e compartilhar à vontade.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20" customWidth="1" min="3" max="3"/>
  </cols>
  <sheetData>
    <row r="1">
      <c r="A1" s="1" t="inlineStr">
        <is>
          <t>Categorias e orçamento do mês</t>
        </is>
      </c>
    </row>
    <row r="3" ht="22" customHeight="1">
      <c r="A3" s="5" t="inlineStr">
        <is>
          <t>Categoria</t>
        </is>
      </c>
      <c r="B3" s="5" t="inlineStr">
        <is>
          <t>Tipo</t>
        </is>
      </c>
      <c r="C3" s="5" t="inlineStr">
        <is>
          <t>Orçamento mensal</t>
        </is>
      </c>
    </row>
    <row r="4">
      <c r="A4" s="2" t="inlineStr">
        <is>
          <t>Moradia (aluguel, condomínio)</t>
        </is>
      </c>
      <c r="B4" s="2" t="inlineStr">
        <is>
          <t>Saída</t>
        </is>
      </c>
      <c r="C4" s="6" t="n">
        <v>0</v>
      </c>
    </row>
    <row r="5">
      <c r="A5" s="2" t="inlineStr">
        <is>
          <t>Contas da casa (luz, água, internet)</t>
        </is>
      </c>
      <c r="B5" s="2" t="inlineStr">
        <is>
          <t>Saída</t>
        </is>
      </c>
      <c r="C5" s="6" t="n">
        <v>0</v>
      </c>
    </row>
    <row r="6">
      <c r="A6" s="2" t="inlineStr">
        <is>
          <t>Mercado</t>
        </is>
      </c>
      <c r="B6" s="2" t="inlineStr">
        <is>
          <t>Saída</t>
        </is>
      </c>
      <c r="C6" s="6" t="n">
        <v>0</v>
      </c>
    </row>
    <row r="7">
      <c r="A7" s="2" t="inlineStr">
        <is>
          <t>Restaurantes e delivery</t>
        </is>
      </c>
      <c r="B7" s="2" t="inlineStr">
        <is>
          <t>Saída</t>
        </is>
      </c>
      <c r="C7" s="6" t="n">
        <v>0</v>
      </c>
    </row>
    <row r="8">
      <c r="A8" s="2" t="inlineStr">
        <is>
          <t>Transporte e combustível</t>
        </is>
      </c>
      <c r="B8" s="2" t="inlineStr">
        <is>
          <t>Saída</t>
        </is>
      </c>
      <c r="C8" s="6" t="n">
        <v>0</v>
      </c>
    </row>
    <row r="9">
      <c r="A9" s="2" t="inlineStr">
        <is>
          <t>Saúde e farmácia</t>
        </is>
      </c>
      <c r="B9" s="2" t="inlineStr">
        <is>
          <t>Saída</t>
        </is>
      </c>
      <c r="C9" s="6" t="n">
        <v>0</v>
      </c>
    </row>
    <row r="10">
      <c r="A10" s="2" t="inlineStr">
        <is>
          <t>Educação</t>
        </is>
      </c>
      <c r="B10" s="2" t="inlineStr">
        <is>
          <t>Saída</t>
        </is>
      </c>
      <c r="C10" s="6" t="n">
        <v>0</v>
      </c>
    </row>
    <row r="11">
      <c r="A11" s="2" t="inlineStr">
        <is>
          <t>Lazer e viagens</t>
        </is>
      </c>
      <c r="B11" s="2" t="inlineStr">
        <is>
          <t>Saída</t>
        </is>
      </c>
      <c r="C11" s="6" t="n">
        <v>0</v>
      </c>
    </row>
    <row r="12">
      <c r="A12" s="2" t="inlineStr">
        <is>
          <t>Assinaturas e streaming</t>
        </is>
      </c>
      <c r="B12" s="2" t="inlineStr">
        <is>
          <t>Saída</t>
        </is>
      </c>
      <c r="C12" s="6" t="n">
        <v>0</v>
      </c>
    </row>
    <row r="13">
      <c r="A13" s="2" t="inlineStr">
        <is>
          <t>Compras e roupas</t>
        </is>
      </c>
      <c r="B13" s="2" t="inlineStr">
        <is>
          <t>Saída</t>
        </is>
      </c>
      <c r="C13" s="6" t="n">
        <v>0</v>
      </c>
    </row>
    <row r="14">
      <c r="A14" s="2" t="inlineStr">
        <is>
          <t>Impostos e taxas</t>
        </is>
      </c>
      <c r="B14" s="2" t="inlineStr">
        <is>
          <t>Saída</t>
        </is>
      </c>
      <c r="C14" s="6" t="n">
        <v>0</v>
      </c>
    </row>
    <row r="15">
      <c r="A15" s="2" t="inlineStr">
        <is>
          <t>Cartão de crédito (fatura)</t>
        </is>
      </c>
      <c r="B15" s="2" t="inlineStr">
        <is>
          <t>Saída</t>
        </is>
      </c>
      <c r="C15" s="6" t="n">
        <v>0</v>
      </c>
    </row>
    <row r="16">
      <c r="A16" s="2" t="inlineStr">
        <is>
          <t>Investimentos (aporte)</t>
        </is>
      </c>
      <c r="B16" s="2" t="inlineStr">
        <is>
          <t>Saída</t>
        </is>
      </c>
      <c r="C16" s="6" t="n">
        <v>0</v>
      </c>
    </row>
    <row r="17">
      <c r="A17" s="2" t="inlineStr">
        <is>
          <t>Outras saídas</t>
        </is>
      </c>
      <c r="B17" s="2" t="inlineStr">
        <is>
          <t>Saída</t>
        </is>
      </c>
      <c r="C17" s="6" t="n">
        <v>0</v>
      </c>
    </row>
    <row r="18">
      <c r="A18" s="2" t="inlineStr">
        <is>
          <t>Salário</t>
        </is>
      </c>
      <c r="B18" s="2" t="inlineStr">
        <is>
          <t>Entrada</t>
        </is>
      </c>
      <c r="C18" s="6" t="n"/>
    </row>
    <row r="19">
      <c r="A19" s="2" t="inlineStr">
        <is>
          <t>Outras entradas</t>
        </is>
      </c>
      <c r="B19" s="2" t="inlineStr">
        <is>
          <t>Entrada</t>
        </is>
      </c>
      <c r="C19" s="6" t="n"/>
    </row>
    <row r="31">
      <c r="A31" s="4" t="inlineStr">
        <is>
          <t>Acrescente categorias nas linhas vazias acima: elas aparecem na lista dos lançamentos e no resumo.</t>
        </is>
      </c>
    </row>
  </sheetData>
  <dataValidations count="1">
    <dataValidation sqref="B4:B29" showDropDown="0" showInputMessage="0" showErrorMessage="0" allowBlank="1" type="list">
      <formula1>"Entrada,Saída"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5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40" customWidth="1" min="2" max="2"/>
    <col width="34" customWidth="1" min="3" max="3"/>
    <col width="18" customWidth="1" min="4" max="4"/>
    <col width="10" customWidth="1" min="5" max="5"/>
    <col width="12" customWidth="1" min="6" max="6"/>
  </cols>
  <sheetData>
    <row r="1">
      <c r="A1" s="1" t="inlineStr">
        <is>
          <t>Lançamentos</t>
        </is>
      </c>
    </row>
    <row r="3" ht="22" customHeight="1">
      <c r="A3" s="5" t="inlineStr">
        <is>
          <t>Data</t>
        </is>
      </c>
      <c r="B3" s="5" t="inlineStr">
        <is>
          <t>Descrição</t>
        </is>
      </c>
      <c r="C3" s="5" t="inlineStr">
        <is>
          <t>Categoria</t>
        </is>
      </c>
      <c r="D3" s="5" t="inlineStr">
        <is>
          <t>Valor (positivo)</t>
        </is>
      </c>
      <c r="E3" s="5" t="inlineStr">
        <is>
          <t>Tipo</t>
        </is>
      </c>
      <c r="F3" s="5" t="inlineStr">
        <is>
          <t>Mês</t>
        </is>
      </c>
    </row>
    <row r="4">
      <c r="A4" s="7" t="n">
        <v>46331</v>
      </c>
      <c r="B4" t="inlineStr">
        <is>
          <t>Salário (exemplo)</t>
        </is>
      </c>
      <c r="C4" t="inlineStr">
        <is>
          <t>Salário</t>
        </is>
      </c>
      <c r="D4" s="8" t="n">
        <v>5000</v>
      </c>
      <c r="E4">
        <f>IF(C4="","",IFERROR(VLOOKUP(C4,Categorias!$A$4:$B$29,2,FALSE),"?"))</f>
        <v/>
      </c>
      <c r="F4" s="9">
        <f>IF(A4="","",DATE(YEAR(A4),MONTH(A4),1))</f>
        <v/>
      </c>
    </row>
    <row r="5">
      <c r="A5" s="7" t="n">
        <v>46332</v>
      </c>
      <c r="B5" t="inlineStr">
        <is>
          <t>Aluguel (exemplo)</t>
        </is>
      </c>
      <c r="C5" t="inlineStr">
        <is>
          <t>Moradia (aluguel, condomínio)</t>
        </is>
      </c>
      <c r="D5" s="8" t="n">
        <v>1500</v>
      </c>
      <c r="E5">
        <f>IF(C5="","",IFERROR(VLOOKUP(C5,Categorias!$A$4:$B$29,2,FALSE),"?"))</f>
        <v/>
      </c>
      <c r="F5" s="9">
        <f>IF(A5="","",DATE(YEAR(A5),MONTH(A5),1))</f>
        <v/>
      </c>
    </row>
    <row r="6">
      <c r="A6" s="7" t="n">
        <v>46334</v>
      </c>
      <c r="B6" t="inlineStr">
        <is>
          <t>Supermercado (exemplo)</t>
        </is>
      </c>
      <c r="C6" t="inlineStr">
        <is>
          <t>Mercado</t>
        </is>
      </c>
      <c r="D6" s="8" t="n">
        <v>620.45</v>
      </c>
      <c r="E6">
        <f>IF(C6="","",IFERROR(VLOOKUP(C6,Categorias!$A$4:$B$29,2,FALSE),"?"))</f>
        <v/>
      </c>
      <c r="F6" s="9">
        <f>IF(A6="","",DATE(YEAR(A6),MONTH(A6),1))</f>
        <v/>
      </c>
    </row>
    <row r="7">
      <c r="A7" s="7" t="n">
        <v>46336</v>
      </c>
      <c r="B7" t="inlineStr">
        <is>
          <t>Internet (exemplo)</t>
        </is>
      </c>
      <c r="C7" t="inlineStr">
        <is>
          <t>Contas da casa (luz, água, internet)</t>
        </is>
      </c>
      <c r="D7" s="8" t="n">
        <v>119.9</v>
      </c>
      <c r="E7">
        <f>IF(C7="","",IFERROR(VLOOKUP(C7,Categorias!$A$4:$B$29,2,FALSE),"?"))</f>
        <v/>
      </c>
      <c r="F7" s="9">
        <f>IF(A7="","",DATE(YEAR(A7),MONTH(A7),1))</f>
        <v/>
      </c>
    </row>
    <row r="8">
      <c r="A8" s="7" t="n"/>
      <c r="D8" s="8" t="n"/>
      <c r="E8">
        <f>IF(C8="","",IFERROR(VLOOKUP(C8,Categorias!$A$4:$B$29,2,FALSE),"?"))</f>
        <v/>
      </c>
      <c r="F8" s="9">
        <f>IF(A8="","",DATE(YEAR(A8),MONTH(A8),1))</f>
        <v/>
      </c>
    </row>
    <row r="9">
      <c r="A9" s="7" t="n"/>
      <c r="D9" s="8" t="n"/>
      <c r="E9">
        <f>IF(C9="","",IFERROR(VLOOKUP(C9,Categorias!$A$4:$B$29,2,FALSE),"?"))</f>
        <v/>
      </c>
      <c r="F9" s="9">
        <f>IF(A9="","",DATE(YEAR(A9),MONTH(A9),1))</f>
        <v/>
      </c>
    </row>
    <row r="10">
      <c r="A10" s="7" t="n"/>
      <c r="D10" s="8" t="n"/>
      <c r="E10">
        <f>IF(C10="","",IFERROR(VLOOKUP(C10,Categorias!$A$4:$B$29,2,FALSE),"?"))</f>
        <v/>
      </c>
      <c r="F10" s="9">
        <f>IF(A10="","",DATE(YEAR(A10),MONTH(A10),1))</f>
        <v/>
      </c>
    </row>
    <row r="11">
      <c r="A11" s="7" t="n"/>
      <c r="D11" s="8" t="n"/>
      <c r="E11">
        <f>IF(C11="","",IFERROR(VLOOKUP(C11,Categorias!$A$4:$B$29,2,FALSE),"?"))</f>
        <v/>
      </c>
      <c r="F11" s="9">
        <f>IF(A11="","",DATE(YEAR(A11),MONTH(A11),1))</f>
        <v/>
      </c>
    </row>
    <row r="12">
      <c r="A12" s="7" t="n"/>
      <c r="D12" s="8" t="n"/>
      <c r="E12">
        <f>IF(C12="","",IFERROR(VLOOKUP(C12,Categorias!$A$4:$B$29,2,FALSE),"?"))</f>
        <v/>
      </c>
      <c r="F12" s="9">
        <f>IF(A12="","",DATE(YEAR(A12),MONTH(A12),1))</f>
        <v/>
      </c>
    </row>
    <row r="13">
      <c r="A13" s="7" t="n"/>
      <c r="D13" s="8" t="n"/>
      <c r="E13">
        <f>IF(C13="","",IFERROR(VLOOKUP(C13,Categorias!$A$4:$B$29,2,FALSE),"?"))</f>
        <v/>
      </c>
      <c r="F13" s="9">
        <f>IF(A13="","",DATE(YEAR(A13),MONTH(A13),1))</f>
        <v/>
      </c>
    </row>
    <row r="14">
      <c r="A14" s="7" t="n"/>
      <c r="D14" s="8" t="n"/>
      <c r="E14">
        <f>IF(C14="","",IFERROR(VLOOKUP(C14,Categorias!$A$4:$B$29,2,FALSE),"?"))</f>
        <v/>
      </c>
      <c r="F14" s="9">
        <f>IF(A14="","",DATE(YEAR(A14),MONTH(A14),1))</f>
        <v/>
      </c>
    </row>
    <row r="15">
      <c r="A15" s="7" t="n"/>
      <c r="D15" s="8" t="n"/>
      <c r="E15">
        <f>IF(C15="","",IFERROR(VLOOKUP(C15,Categorias!$A$4:$B$29,2,FALSE),"?"))</f>
        <v/>
      </c>
      <c r="F15" s="9">
        <f>IF(A15="","",DATE(YEAR(A15),MONTH(A15),1))</f>
        <v/>
      </c>
    </row>
    <row r="16">
      <c r="A16" s="7" t="n"/>
      <c r="D16" s="8" t="n"/>
      <c r="E16">
        <f>IF(C16="","",IFERROR(VLOOKUP(C16,Categorias!$A$4:$B$29,2,FALSE),"?"))</f>
        <v/>
      </c>
      <c r="F16" s="9">
        <f>IF(A16="","",DATE(YEAR(A16),MONTH(A16),1))</f>
        <v/>
      </c>
    </row>
    <row r="17">
      <c r="A17" s="7" t="n"/>
      <c r="D17" s="8" t="n"/>
      <c r="E17">
        <f>IF(C17="","",IFERROR(VLOOKUP(C17,Categorias!$A$4:$B$29,2,FALSE),"?"))</f>
        <v/>
      </c>
      <c r="F17" s="9">
        <f>IF(A17="","",DATE(YEAR(A17),MONTH(A17),1))</f>
        <v/>
      </c>
    </row>
    <row r="18">
      <c r="A18" s="7" t="n"/>
      <c r="D18" s="8" t="n"/>
      <c r="E18">
        <f>IF(C18="","",IFERROR(VLOOKUP(C18,Categorias!$A$4:$B$29,2,FALSE),"?"))</f>
        <v/>
      </c>
      <c r="F18" s="9">
        <f>IF(A18="","",DATE(YEAR(A18),MONTH(A18),1))</f>
        <v/>
      </c>
    </row>
    <row r="19">
      <c r="A19" s="7" t="n"/>
      <c r="D19" s="8" t="n"/>
      <c r="E19">
        <f>IF(C19="","",IFERROR(VLOOKUP(C19,Categorias!$A$4:$B$29,2,FALSE),"?"))</f>
        <v/>
      </c>
      <c r="F19" s="9">
        <f>IF(A19="","",DATE(YEAR(A19),MONTH(A19),1))</f>
        <v/>
      </c>
    </row>
    <row r="20">
      <c r="A20" s="7" t="n"/>
      <c r="D20" s="8" t="n"/>
      <c r="E20">
        <f>IF(C20="","",IFERROR(VLOOKUP(C20,Categorias!$A$4:$B$29,2,FALSE),"?"))</f>
        <v/>
      </c>
      <c r="F20" s="9">
        <f>IF(A20="","",DATE(YEAR(A20),MONTH(A20),1))</f>
        <v/>
      </c>
    </row>
    <row r="21">
      <c r="A21" s="7" t="n"/>
      <c r="D21" s="8" t="n"/>
      <c r="E21">
        <f>IF(C21="","",IFERROR(VLOOKUP(C21,Categorias!$A$4:$B$29,2,FALSE),"?"))</f>
        <v/>
      </c>
      <c r="F21" s="9">
        <f>IF(A21="","",DATE(YEAR(A21),MONTH(A21),1))</f>
        <v/>
      </c>
    </row>
    <row r="22">
      <c r="A22" s="7" t="n"/>
      <c r="D22" s="8" t="n"/>
      <c r="E22">
        <f>IF(C22="","",IFERROR(VLOOKUP(C22,Categorias!$A$4:$B$29,2,FALSE),"?"))</f>
        <v/>
      </c>
      <c r="F22" s="9">
        <f>IF(A22="","",DATE(YEAR(A22),MONTH(A22),1))</f>
        <v/>
      </c>
    </row>
    <row r="23">
      <c r="A23" s="7" t="n"/>
      <c r="D23" s="8" t="n"/>
      <c r="E23">
        <f>IF(C23="","",IFERROR(VLOOKUP(C23,Categorias!$A$4:$B$29,2,FALSE),"?"))</f>
        <v/>
      </c>
      <c r="F23" s="9">
        <f>IF(A23="","",DATE(YEAR(A23),MONTH(A23),1))</f>
        <v/>
      </c>
    </row>
    <row r="24">
      <c r="A24" s="7" t="n"/>
      <c r="D24" s="8" t="n"/>
      <c r="E24">
        <f>IF(C24="","",IFERROR(VLOOKUP(C24,Categorias!$A$4:$B$29,2,FALSE),"?"))</f>
        <v/>
      </c>
      <c r="F24" s="9">
        <f>IF(A24="","",DATE(YEAR(A24),MONTH(A24),1))</f>
        <v/>
      </c>
    </row>
    <row r="25">
      <c r="A25" s="7" t="n"/>
      <c r="D25" s="8" t="n"/>
      <c r="E25">
        <f>IF(C25="","",IFERROR(VLOOKUP(C25,Categorias!$A$4:$B$29,2,FALSE),"?"))</f>
        <v/>
      </c>
      <c r="F25" s="9">
        <f>IF(A25="","",DATE(YEAR(A25),MONTH(A25),1))</f>
        <v/>
      </c>
    </row>
    <row r="26">
      <c r="A26" s="7" t="n"/>
      <c r="D26" s="8" t="n"/>
      <c r="E26">
        <f>IF(C26="","",IFERROR(VLOOKUP(C26,Categorias!$A$4:$B$29,2,FALSE),"?"))</f>
        <v/>
      </c>
      <c r="F26" s="9">
        <f>IF(A26="","",DATE(YEAR(A26),MONTH(A26),1))</f>
        <v/>
      </c>
    </row>
    <row r="27">
      <c r="A27" s="7" t="n"/>
      <c r="D27" s="8" t="n"/>
      <c r="E27">
        <f>IF(C27="","",IFERROR(VLOOKUP(C27,Categorias!$A$4:$B$29,2,FALSE),"?"))</f>
        <v/>
      </c>
      <c r="F27" s="9">
        <f>IF(A27="","",DATE(YEAR(A27),MONTH(A27),1))</f>
        <v/>
      </c>
    </row>
    <row r="28">
      <c r="A28" s="7" t="n"/>
      <c r="D28" s="8" t="n"/>
      <c r="E28">
        <f>IF(C28="","",IFERROR(VLOOKUP(C28,Categorias!$A$4:$B$29,2,FALSE),"?"))</f>
        <v/>
      </c>
      <c r="F28" s="9">
        <f>IF(A28="","",DATE(YEAR(A28),MONTH(A28),1))</f>
        <v/>
      </c>
    </row>
    <row r="29">
      <c r="A29" s="7" t="n"/>
      <c r="D29" s="8" t="n"/>
      <c r="E29">
        <f>IF(C29="","",IFERROR(VLOOKUP(C29,Categorias!$A$4:$B$29,2,FALSE),"?"))</f>
        <v/>
      </c>
      <c r="F29" s="9">
        <f>IF(A29="","",DATE(YEAR(A29),MONTH(A29),1))</f>
        <v/>
      </c>
    </row>
    <row r="30">
      <c r="A30" s="7" t="n"/>
      <c r="D30" s="8" t="n"/>
      <c r="E30">
        <f>IF(C30="","",IFERROR(VLOOKUP(C30,Categorias!$A$4:$B$29,2,FALSE),"?"))</f>
        <v/>
      </c>
      <c r="F30" s="9">
        <f>IF(A30="","",DATE(YEAR(A30),MONTH(A30),1))</f>
        <v/>
      </c>
    </row>
    <row r="31">
      <c r="A31" s="7" t="n"/>
      <c r="D31" s="8" t="n"/>
      <c r="E31">
        <f>IF(C31="","",IFERROR(VLOOKUP(C31,Categorias!$A$4:$B$29,2,FALSE),"?"))</f>
        <v/>
      </c>
      <c r="F31" s="9">
        <f>IF(A31="","",DATE(YEAR(A31),MONTH(A31),1))</f>
        <v/>
      </c>
    </row>
    <row r="32">
      <c r="A32" s="7" t="n"/>
      <c r="D32" s="8" t="n"/>
      <c r="E32">
        <f>IF(C32="","",IFERROR(VLOOKUP(C32,Categorias!$A$4:$B$29,2,FALSE),"?"))</f>
        <v/>
      </c>
      <c r="F32" s="9">
        <f>IF(A32="","",DATE(YEAR(A32),MONTH(A32),1))</f>
        <v/>
      </c>
    </row>
    <row r="33">
      <c r="A33" s="7" t="n"/>
      <c r="D33" s="8" t="n"/>
      <c r="E33">
        <f>IF(C33="","",IFERROR(VLOOKUP(C33,Categorias!$A$4:$B$29,2,FALSE),"?"))</f>
        <v/>
      </c>
      <c r="F33" s="9">
        <f>IF(A33="","",DATE(YEAR(A33),MONTH(A33),1))</f>
        <v/>
      </c>
    </row>
    <row r="34">
      <c r="A34" s="7" t="n"/>
      <c r="D34" s="8" t="n"/>
      <c r="E34">
        <f>IF(C34="","",IFERROR(VLOOKUP(C34,Categorias!$A$4:$B$29,2,FALSE),"?"))</f>
        <v/>
      </c>
      <c r="F34" s="9">
        <f>IF(A34="","",DATE(YEAR(A34),MONTH(A34),1))</f>
        <v/>
      </c>
    </row>
    <row r="35">
      <c r="A35" s="7" t="n"/>
      <c r="D35" s="8" t="n"/>
      <c r="E35">
        <f>IF(C35="","",IFERROR(VLOOKUP(C35,Categorias!$A$4:$B$29,2,FALSE),"?"))</f>
        <v/>
      </c>
      <c r="F35" s="9">
        <f>IF(A35="","",DATE(YEAR(A35),MONTH(A35),1))</f>
        <v/>
      </c>
    </row>
    <row r="36">
      <c r="A36" s="7" t="n"/>
      <c r="D36" s="8" t="n"/>
      <c r="E36">
        <f>IF(C36="","",IFERROR(VLOOKUP(C36,Categorias!$A$4:$B$29,2,FALSE),"?"))</f>
        <v/>
      </c>
      <c r="F36" s="9">
        <f>IF(A36="","",DATE(YEAR(A36),MONTH(A36),1))</f>
        <v/>
      </c>
    </row>
    <row r="37">
      <c r="A37" s="7" t="n"/>
      <c r="D37" s="8" t="n"/>
      <c r="E37">
        <f>IF(C37="","",IFERROR(VLOOKUP(C37,Categorias!$A$4:$B$29,2,FALSE),"?"))</f>
        <v/>
      </c>
      <c r="F37" s="9">
        <f>IF(A37="","",DATE(YEAR(A37),MONTH(A37),1))</f>
        <v/>
      </c>
    </row>
    <row r="38">
      <c r="A38" s="7" t="n"/>
      <c r="D38" s="8" t="n"/>
      <c r="E38">
        <f>IF(C38="","",IFERROR(VLOOKUP(C38,Categorias!$A$4:$B$29,2,FALSE),"?"))</f>
        <v/>
      </c>
      <c r="F38" s="9">
        <f>IF(A38="","",DATE(YEAR(A38),MONTH(A38),1))</f>
        <v/>
      </c>
    </row>
    <row r="39">
      <c r="A39" s="7" t="n"/>
      <c r="D39" s="8" t="n"/>
      <c r="E39">
        <f>IF(C39="","",IFERROR(VLOOKUP(C39,Categorias!$A$4:$B$29,2,FALSE),"?"))</f>
        <v/>
      </c>
      <c r="F39" s="9">
        <f>IF(A39="","",DATE(YEAR(A39),MONTH(A39),1))</f>
        <v/>
      </c>
    </row>
    <row r="40">
      <c r="A40" s="7" t="n"/>
      <c r="D40" s="8" t="n"/>
      <c r="E40">
        <f>IF(C40="","",IFERROR(VLOOKUP(C40,Categorias!$A$4:$B$29,2,FALSE),"?"))</f>
        <v/>
      </c>
      <c r="F40" s="9">
        <f>IF(A40="","",DATE(YEAR(A40),MONTH(A40),1))</f>
        <v/>
      </c>
    </row>
    <row r="41">
      <c r="A41" s="7" t="n"/>
      <c r="D41" s="8" t="n"/>
      <c r="E41">
        <f>IF(C41="","",IFERROR(VLOOKUP(C41,Categorias!$A$4:$B$29,2,FALSE),"?"))</f>
        <v/>
      </c>
      <c r="F41" s="9">
        <f>IF(A41="","",DATE(YEAR(A41),MONTH(A41),1))</f>
        <v/>
      </c>
    </row>
    <row r="42">
      <c r="A42" s="7" t="n"/>
      <c r="D42" s="8" t="n"/>
      <c r="E42">
        <f>IF(C42="","",IFERROR(VLOOKUP(C42,Categorias!$A$4:$B$29,2,FALSE),"?"))</f>
        <v/>
      </c>
      <c r="F42" s="9">
        <f>IF(A42="","",DATE(YEAR(A42),MONTH(A42),1))</f>
        <v/>
      </c>
    </row>
    <row r="43">
      <c r="A43" s="7" t="n"/>
      <c r="D43" s="8" t="n"/>
      <c r="E43">
        <f>IF(C43="","",IFERROR(VLOOKUP(C43,Categorias!$A$4:$B$29,2,FALSE),"?"))</f>
        <v/>
      </c>
      <c r="F43" s="9">
        <f>IF(A43="","",DATE(YEAR(A43),MONTH(A43),1))</f>
        <v/>
      </c>
    </row>
    <row r="44">
      <c r="A44" s="7" t="n"/>
      <c r="D44" s="8" t="n"/>
      <c r="E44">
        <f>IF(C44="","",IFERROR(VLOOKUP(C44,Categorias!$A$4:$B$29,2,FALSE),"?"))</f>
        <v/>
      </c>
      <c r="F44" s="9">
        <f>IF(A44="","",DATE(YEAR(A44),MONTH(A44),1))</f>
        <v/>
      </c>
    </row>
    <row r="45">
      <c r="A45" s="7" t="n"/>
      <c r="D45" s="8" t="n"/>
      <c r="E45">
        <f>IF(C45="","",IFERROR(VLOOKUP(C45,Categorias!$A$4:$B$29,2,FALSE),"?"))</f>
        <v/>
      </c>
      <c r="F45" s="9">
        <f>IF(A45="","",DATE(YEAR(A45),MONTH(A45),1))</f>
        <v/>
      </c>
    </row>
    <row r="46">
      <c r="A46" s="7" t="n"/>
      <c r="D46" s="8" t="n"/>
      <c r="E46">
        <f>IF(C46="","",IFERROR(VLOOKUP(C46,Categorias!$A$4:$B$29,2,FALSE),"?"))</f>
        <v/>
      </c>
      <c r="F46" s="9">
        <f>IF(A46="","",DATE(YEAR(A46),MONTH(A46),1))</f>
        <v/>
      </c>
    </row>
    <row r="47">
      <c r="A47" s="7" t="n"/>
      <c r="D47" s="8" t="n"/>
      <c r="E47">
        <f>IF(C47="","",IFERROR(VLOOKUP(C47,Categorias!$A$4:$B$29,2,FALSE),"?"))</f>
        <v/>
      </c>
      <c r="F47" s="9">
        <f>IF(A47="","",DATE(YEAR(A47),MONTH(A47),1))</f>
        <v/>
      </c>
    </row>
    <row r="48">
      <c r="A48" s="7" t="n"/>
      <c r="D48" s="8" t="n"/>
      <c r="E48">
        <f>IF(C48="","",IFERROR(VLOOKUP(C48,Categorias!$A$4:$B$29,2,FALSE),"?"))</f>
        <v/>
      </c>
      <c r="F48" s="9">
        <f>IF(A48="","",DATE(YEAR(A48),MONTH(A48),1))</f>
        <v/>
      </c>
    </row>
    <row r="49">
      <c r="A49" s="7" t="n"/>
      <c r="D49" s="8" t="n"/>
      <c r="E49">
        <f>IF(C49="","",IFERROR(VLOOKUP(C49,Categorias!$A$4:$B$29,2,FALSE),"?"))</f>
        <v/>
      </c>
      <c r="F49" s="9">
        <f>IF(A49="","",DATE(YEAR(A49),MONTH(A49),1))</f>
        <v/>
      </c>
    </row>
    <row r="50">
      <c r="A50" s="7" t="n"/>
      <c r="D50" s="8" t="n"/>
      <c r="E50">
        <f>IF(C50="","",IFERROR(VLOOKUP(C50,Categorias!$A$4:$B$29,2,FALSE),"?"))</f>
        <v/>
      </c>
      <c r="F50" s="9">
        <f>IF(A50="","",DATE(YEAR(A50),MONTH(A50),1))</f>
        <v/>
      </c>
    </row>
    <row r="51">
      <c r="A51" s="7" t="n"/>
      <c r="D51" s="8" t="n"/>
      <c r="E51">
        <f>IF(C51="","",IFERROR(VLOOKUP(C51,Categorias!$A$4:$B$29,2,FALSE),"?"))</f>
        <v/>
      </c>
      <c r="F51" s="9">
        <f>IF(A51="","",DATE(YEAR(A51),MONTH(A51),1))</f>
        <v/>
      </c>
    </row>
    <row r="52">
      <c r="A52" s="7" t="n"/>
      <c r="D52" s="8" t="n"/>
      <c r="E52">
        <f>IF(C52="","",IFERROR(VLOOKUP(C52,Categorias!$A$4:$B$29,2,FALSE),"?"))</f>
        <v/>
      </c>
      <c r="F52" s="9">
        <f>IF(A52="","",DATE(YEAR(A52),MONTH(A52),1))</f>
        <v/>
      </c>
    </row>
    <row r="53">
      <c r="A53" s="7" t="n"/>
      <c r="D53" s="8" t="n"/>
      <c r="E53">
        <f>IF(C53="","",IFERROR(VLOOKUP(C53,Categorias!$A$4:$B$29,2,FALSE),"?"))</f>
        <v/>
      </c>
      <c r="F53" s="9">
        <f>IF(A53="","",DATE(YEAR(A53),MONTH(A53),1))</f>
        <v/>
      </c>
    </row>
    <row r="54">
      <c r="A54" s="7" t="n"/>
      <c r="D54" s="8" t="n"/>
      <c r="E54">
        <f>IF(C54="","",IFERROR(VLOOKUP(C54,Categorias!$A$4:$B$29,2,FALSE),"?"))</f>
        <v/>
      </c>
      <c r="F54" s="9">
        <f>IF(A54="","",DATE(YEAR(A54),MONTH(A54),1))</f>
        <v/>
      </c>
    </row>
    <row r="55">
      <c r="A55" s="7" t="n"/>
      <c r="D55" s="8" t="n"/>
      <c r="E55">
        <f>IF(C55="","",IFERROR(VLOOKUP(C55,Categorias!$A$4:$B$29,2,FALSE),"?"))</f>
        <v/>
      </c>
      <c r="F55" s="9">
        <f>IF(A55="","",DATE(YEAR(A55),MONTH(A55),1))</f>
        <v/>
      </c>
    </row>
    <row r="56">
      <c r="A56" s="7" t="n"/>
      <c r="D56" s="8" t="n"/>
      <c r="E56">
        <f>IF(C56="","",IFERROR(VLOOKUP(C56,Categorias!$A$4:$B$29,2,FALSE),"?"))</f>
        <v/>
      </c>
      <c r="F56" s="9">
        <f>IF(A56="","",DATE(YEAR(A56),MONTH(A56),1))</f>
        <v/>
      </c>
    </row>
    <row r="57">
      <c r="A57" s="7" t="n"/>
      <c r="D57" s="8" t="n"/>
      <c r="E57">
        <f>IF(C57="","",IFERROR(VLOOKUP(C57,Categorias!$A$4:$B$29,2,FALSE),"?"))</f>
        <v/>
      </c>
      <c r="F57" s="9">
        <f>IF(A57="","",DATE(YEAR(A57),MONTH(A57),1))</f>
        <v/>
      </c>
    </row>
    <row r="58">
      <c r="A58" s="7" t="n"/>
      <c r="D58" s="8" t="n"/>
      <c r="E58">
        <f>IF(C58="","",IFERROR(VLOOKUP(C58,Categorias!$A$4:$B$29,2,FALSE),"?"))</f>
        <v/>
      </c>
      <c r="F58" s="9">
        <f>IF(A58="","",DATE(YEAR(A58),MONTH(A58),1))</f>
        <v/>
      </c>
    </row>
    <row r="59">
      <c r="A59" s="7" t="n"/>
      <c r="D59" s="8" t="n"/>
      <c r="E59">
        <f>IF(C59="","",IFERROR(VLOOKUP(C59,Categorias!$A$4:$B$29,2,FALSE),"?"))</f>
        <v/>
      </c>
      <c r="F59" s="9">
        <f>IF(A59="","",DATE(YEAR(A59),MONTH(A59),1))</f>
        <v/>
      </c>
    </row>
    <row r="60">
      <c r="A60" s="7" t="n"/>
      <c r="D60" s="8" t="n"/>
      <c r="E60">
        <f>IF(C60="","",IFERROR(VLOOKUP(C60,Categorias!$A$4:$B$29,2,FALSE),"?"))</f>
        <v/>
      </c>
      <c r="F60" s="9">
        <f>IF(A60="","",DATE(YEAR(A60),MONTH(A60),1))</f>
        <v/>
      </c>
    </row>
    <row r="61">
      <c r="A61" s="7" t="n"/>
      <c r="D61" s="8" t="n"/>
      <c r="E61">
        <f>IF(C61="","",IFERROR(VLOOKUP(C61,Categorias!$A$4:$B$29,2,FALSE),"?"))</f>
        <v/>
      </c>
      <c r="F61" s="9">
        <f>IF(A61="","",DATE(YEAR(A61),MONTH(A61),1))</f>
        <v/>
      </c>
    </row>
    <row r="62">
      <c r="A62" s="7" t="n"/>
      <c r="D62" s="8" t="n"/>
      <c r="E62">
        <f>IF(C62="","",IFERROR(VLOOKUP(C62,Categorias!$A$4:$B$29,2,FALSE),"?"))</f>
        <v/>
      </c>
      <c r="F62" s="9">
        <f>IF(A62="","",DATE(YEAR(A62),MONTH(A62),1))</f>
        <v/>
      </c>
    </row>
    <row r="63">
      <c r="A63" s="7" t="n"/>
      <c r="D63" s="8" t="n"/>
      <c r="E63">
        <f>IF(C63="","",IFERROR(VLOOKUP(C63,Categorias!$A$4:$B$29,2,FALSE),"?"))</f>
        <v/>
      </c>
      <c r="F63" s="9">
        <f>IF(A63="","",DATE(YEAR(A63),MONTH(A63),1))</f>
        <v/>
      </c>
    </row>
    <row r="64">
      <c r="A64" s="7" t="n"/>
      <c r="D64" s="8" t="n"/>
      <c r="E64">
        <f>IF(C64="","",IFERROR(VLOOKUP(C64,Categorias!$A$4:$B$29,2,FALSE),"?"))</f>
        <v/>
      </c>
      <c r="F64" s="9">
        <f>IF(A64="","",DATE(YEAR(A64),MONTH(A64),1))</f>
        <v/>
      </c>
    </row>
    <row r="65">
      <c r="A65" s="7" t="n"/>
      <c r="D65" s="8" t="n"/>
      <c r="E65">
        <f>IF(C65="","",IFERROR(VLOOKUP(C65,Categorias!$A$4:$B$29,2,FALSE),"?"))</f>
        <v/>
      </c>
      <c r="F65" s="9">
        <f>IF(A65="","",DATE(YEAR(A65),MONTH(A65),1))</f>
        <v/>
      </c>
    </row>
    <row r="66">
      <c r="A66" s="7" t="n"/>
      <c r="D66" s="8" t="n"/>
      <c r="E66">
        <f>IF(C66="","",IFERROR(VLOOKUP(C66,Categorias!$A$4:$B$29,2,FALSE),"?"))</f>
        <v/>
      </c>
      <c r="F66" s="9">
        <f>IF(A66="","",DATE(YEAR(A66),MONTH(A66),1))</f>
        <v/>
      </c>
    </row>
    <row r="67">
      <c r="A67" s="7" t="n"/>
      <c r="D67" s="8" t="n"/>
      <c r="E67">
        <f>IF(C67="","",IFERROR(VLOOKUP(C67,Categorias!$A$4:$B$29,2,FALSE),"?"))</f>
        <v/>
      </c>
      <c r="F67" s="9">
        <f>IF(A67="","",DATE(YEAR(A67),MONTH(A67),1))</f>
        <v/>
      </c>
    </row>
    <row r="68">
      <c r="A68" s="7" t="n"/>
      <c r="D68" s="8" t="n"/>
      <c r="E68">
        <f>IF(C68="","",IFERROR(VLOOKUP(C68,Categorias!$A$4:$B$29,2,FALSE),"?"))</f>
        <v/>
      </c>
      <c r="F68" s="9">
        <f>IF(A68="","",DATE(YEAR(A68),MONTH(A68),1))</f>
        <v/>
      </c>
    </row>
    <row r="69">
      <c r="A69" s="7" t="n"/>
      <c r="D69" s="8" t="n"/>
      <c r="E69">
        <f>IF(C69="","",IFERROR(VLOOKUP(C69,Categorias!$A$4:$B$29,2,FALSE),"?"))</f>
        <v/>
      </c>
      <c r="F69" s="9">
        <f>IF(A69="","",DATE(YEAR(A69),MONTH(A69),1))</f>
        <v/>
      </c>
    </row>
    <row r="70">
      <c r="A70" s="7" t="n"/>
      <c r="D70" s="8" t="n"/>
      <c r="E70">
        <f>IF(C70="","",IFERROR(VLOOKUP(C70,Categorias!$A$4:$B$29,2,FALSE),"?"))</f>
        <v/>
      </c>
      <c r="F70" s="9">
        <f>IF(A70="","",DATE(YEAR(A70),MONTH(A70),1))</f>
        <v/>
      </c>
    </row>
    <row r="71">
      <c r="A71" s="7" t="n"/>
      <c r="D71" s="8" t="n"/>
      <c r="E71">
        <f>IF(C71="","",IFERROR(VLOOKUP(C71,Categorias!$A$4:$B$29,2,FALSE),"?"))</f>
        <v/>
      </c>
      <c r="F71" s="9">
        <f>IF(A71="","",DATE(YEAR(A71),MONTH(A71),1))</f>
        <v/>
      </c>
    </row>
    <row r="72">
      <c r="A72" s="7" t="n"/>
      <c r="D72" s="8" t="n"/>
      <c r="E72">
        <f>IF(C72="","",IFERROR(VLOOKUP(C72,Categorias!$A$4:$B$29,2,FALSE),"?"))</f>
        <v/>
      </c>
      <c r="F72" s="9">
        <f>IF(A72="","",DATE(YEAR(A72),MONTH(A72),1))</f>
        <v/>
      </c>
    </row>
    <row r="73">
      <c r="A73" s="7" t="n"/>
      <c r="D73" s="8" t="n"/>
      <c r="E73">
        <f>IF(C73="","",IFERROR(VLOOKUP(C73,Categorias!$A$4:$B$29,2,FALSE),"?"))</f>
        <v/>
      </c>
      <c r="F73" s="9">
        <f>IF(A73="","",DATE(YEAR(A73),MONTH(A73),1))</f>
        <v/>
      </c>
    </row>
    <row r="74">
      <c r="A74" s="7" t="n"/>
      <c r="D74" s="8" t="n"/>
      <c r="E74">
        <f>IF(C74="","",IFERROR(VLOOKUP(C74,Categorias!$A$4:$B$29,2,FALSE),"?"))</f>
        <v/>
      </c>
      <c r="F74" s="9">
        <f>IF(A74="","",DATE(YEAR(A74),MONTH(A74),1))</f>
        <v/>
      </c>
    </row>
    <row r="75">
      <c r="A75" s="7" t="n"/>
      <c r="D75" s="8" t="n"/>
      <c r="E75">
        <f>IF(C75="","",IFERROR(VLOOKUP(C75,Categorias!$A$4:$B$29,2,FALSE),"?"))</f>
        <v/>
      </c>
      <c r="F75" s="9">
        <f>IF(A75="","",DATE(YEAR(A75),MONTH(A75),1))</f>
        <v/>
      </c>
    </row>
    <row r="76">
      <c r="A76" s="7" t="n"/>
      <c r="D76" s="8" t="n"/>
      <c r="E76">
        <f>IF(C76="","",IFERROR(VLOOKUP(C76,Categorias!$A$4:$B$29,2,FALSE),"?"))</f>
        <v/>
      </c>
      <c r="F76" s="9">
        <f>IF(A76="","",DATE(YEAR(A76),MONTH(A76),1))</f>
        <v/>
      </c>
    </row>
    <row r="77">
      <c r="A77" s="7" t="n"/>
      <c r="D77" s="8" t="n"/>
      <c r="E77">
        <f>IF(C77="","",IFERROR(VLOOKUP(C77,Categorias!$A$4:$B$29,2,FALSE),"?"))</f>
        <v/>
      </c>
      <c r="F77" s="9">
        <f>IF(A77="","",DATE(YEAR(A77),MONTH(A77),1))</f>
        <v/>
      </c>
    </row>
    <row r="78">
      <c r="A78" s="7" t="n"/>
      <c r="D78" s="8" t="n"/>
      <c r="E78">
        <f>IF(C78="","",IFERROR(VLOOKUP(C78,Categorias!$A$4:$B$29,2,FALSE),"?"))</f>
        <v/>
      </c>
      <c r="F78" s="9">
        <f>IF(A78="","",DATE(YEAR(A78),MONTH(A78),1))</f>
        <v/>
      </c>
    </row>
    <row r="79">
      <c r="A79" s="7" t="n"/>
      <c r="D79" s="8" t="n"/>
      <c r="E79">
        <f>IF(C79="","",IFERROR(VLOOKUP(C79,Categorias!$A$4:$B$29,2,FALSE),"?"))</f>
        <v/>
      </c>
      <c r="F79" s="9">
        <f>IF(A79="","",DATE(YEAR(A79),MONTH(A79),1))</f>
        <v/>
      </c>
    </row>
    <row r="80">
      <c r="A80" s="7" t="n"/>
      <c r="D80" s="8" t="n"/>
      <c r="E80">
        <f>IF(C80="","",IFERROR(VLOOKUP(C80,Categorias!$A$4:$B$29,2,FALSE),"?"))</f>
        <v/>
      </c>
      <c r="F80" s="9">
        <f>IF(A80="","",DATE(YEAR(A80),MONTH(A80),1))</f>
        <v/>
      </c>
    </row>
    <row r="81">
      <c r="A81" s="7" t="n"/>
      <c r="D81" s="8" t="n"/>
      <c r="E81">
        <f>IF(C81="","",IFERROR(VLOOKUP(C81,Categorias!$A$4:$B$29,2,FALSE),"?"))</f>
        <v/>
      </c>
      <c r="F81" s="9">
        <f>IF(A81="","",DATE(YEAR(A81),MONTH(A81),1))</f>
        <v/>
      </c>
    </row>
    <row r="82">
      <c r="A82" s="7" t="n"/>
      <c r="D82" s="8" t="n"/>
      <c r="E82">
        <f>IF(C82="","",IFERROR(VLOOKUP(C82,Categorias!$A$4:$B$29,2,FALSE),"?"))</f>
        <v/>
      </c>
      <c r="F82" s="9">
        <f>IF(A82="","",DATE(YEAR(A82),MONTH(A82),1))</f>
        <v/>
      </c>
    </row>
    <row r="83">
      <c r="A83" s="7" t="n"/>
      <c r="D83" s="8" t="n"/>
      <c r="E83">
        <f>IF(C83="","",IFERROR(VLOOKUP(C83,Categorias!$A$4:$B$29,2,FALSE),"?"))</f>
        <v/>
      </c>
      <c r="F83" s="9">
        <f>IF(A83="","",DATE(YEAR(A83),MONTH(A83),1))</f>
        <v/>
      </c>
    </row>
    <row r="84">
      <c r="A84" s="7" t="n"/>
      <c r="D84" s="8" t="n"/>
      <c r="E84">
        <f>IF(C84="","",IFERROR(VLOOKUP(C84,Categorias!$A$4:$B$29,2,FALSE),"?"))</f>
        <v/>
      </c>
      <c r="F84" s="9">
        <f>IF(A84="","",DATE(YEAR(A84),MONTH(A84),1))</f>
        <v/>
      </c>
    </row>
    <row r="85">
      <c r="A85" s="7" t="n"/>
      <c r="D85" s="8" t="n"/>
      <c r="E85">
        <f>IF(C85="","",IFERROR(VLOOKUP(C85,Categorias!$A$4:$B$29,2,FALSE),"?"))</f>
        <v/>
      </c>
      <c r="F85" s="9">
        <f>IF(A85="","",DATE(YEAR(A85),MONTH(A85),1))</f>
        <v/>
      </c>
    </row>
    <row r="86">
      <c r="A86" s="7" t="n"/>
      <c r="D86" s="8" t="n"/>
      <c r="E86">
        <f>IF(C86="","",IFERROR(VLOOKUP(C86,Categorias!$A$4:$B$29,2,FALSE),"?"))</f>
        <v/>
      </c>
      <c r="F86" s="9">
        <f>IF(A86="","",DATE(YEAR(A86),MONTH(A86),1))</f>
        <v/>
      </c>
    </row>
    <row r="87">
      <c r="A87" s="7" t="n"/>
      <c r="D87" s="8" t="n"/>
      <c r="E87">
        <f>IF(C87="","",IFERROR(VLOOKUP(C87,Categorias!$A$4:$B$29,2,FALSE),"?"))</f>
        <v/>
      </c>
      <c r="F87" s="9">
        <f>IF(A87="","",DATE(YEAR(A87),MONTH(A87),1))</f>
        <v/>
      </c>
    </row>
    <row r="88">
      <c r="A88" s="7" t="n"/>
      <c r="D88" s="8" t="n"/>
      <c r="E88">
        <f>IF(C88="","",IFERROR(VLOOKUP(C88,Categorias!$A$4:$B$29,2,FALSE),"?"))</f>
        <v/>
      </c>
      <c r="F88" s="9">
        <f>IF(A88="","",DATE(YEAR(A88),MONTH(A88),1))</f>
        <v/>
      </c>
    </row>
    <row r="89">
      <c r="A89" s="7" t="n"/>
      <c r="D89" s="8" t="n"/>
      <c r="E89">
        <f>IF(C89="","",IFERROR(VLOOKUP(C89,Categorias!$A$4:$B$29,2,FALSE),"?"))</f>
        <v/>
      </c>
      <c r="F89" s="9">
        <f>IF(A89="","",DATE(YEAR(A89),MONTH(A89),1))</f>
        <v/>
      </c>
    </row>
    <row r="90">
      <c r="A90" s="7" t="n"/>
      <c r="D90" s="8" t="n"/>
      <c r="E90">
        <f>IF(C90="","",IFERROR(VLOOKUP(C90,Categorias!$A$4:$B$29,2,FALSE),"?"))</f>
        <v/>
      </c>
      <c r="F90" s="9">
        <f>IF(A90="","",DATE(YEAR(A90),MONTH(A90),1))</f>
        <v/>
      </c>
    </row>
    <row r="91">
      <c r="A91" s="7" t="n"/>
      <c r="D91" s="8" t="n"/>
      <c r="E91">
        <f>IF(C91="","",IFERROR(VLOOKUP(C91,Categorias!$A$4:$B$29,2,FALSE),"?"))</f>
        <v/>
      </c>
      <c r="F91" s="9">
        <f>IF(A91="","",DATE(YEAR(A91),MONTH(A91),1))</f>
        <v/>
      </c>
    </row>
    <row r="92">
      <c r="A92" s="7" t="n"/>
      <c r="D92" s="8" t="n"/>
      <c r="E92">
        <f>IF(C92="","",IFERROR(VLOOKUP(C92,Categorias!$A$4:$B$29,2,FALSE),"?"))</f>
        <v/>
      </c>
      <c r="F92" s="9">
        <f>IF(A92="","",DATE(YEAR(A92),MONTH(A92),1))</f>
        <v/>
      </c>
    </row>
    <row r="93">
      <c r="A93" s="7" t="n"/>
      <c r="D93" s="8" t="n"/>
      <c r="E93">
        <f>IF(C93="","",IFERROR(VLOOKUP(C93,Categorias!$A$4:$B$29,2,FALSE),"?"))</f>
        <v/>
      </c>
      <c r="F93" s="9">
        <f>IF(A93="","",DATE(YEAR(A93),MONTH(A93),1))</f>
        <v/>
      </c>
    </row>
    <row r="94">
      <c r="A94" s="7" t="n"/>
      <c r="D94" s="8" t="n"/>
      <c r="E94">
        <f>IF(C94="","",IFERROR(VLOOKUP(C94,Categorias!$A$4:$B$29,2,FALSE),"?"))</f>
        <v/>
      </c>
      <c r="F94" s="9">
        <f>IF(A94="","",DATE(YEAR(A94),MONTH(A94),1))</f>
        <v/>
      </c>
    </row>
    <row r="95">
      <c r="A95" s="7" t="n"/>
      <c r="D95" s="8" t="n"/>
      <c r="E95">
        <f>IF(C95="","",IFERROR(VLOOKUP(C95,Categorias!$A$4:$B$29,2,FALSE),"?"))</f>
        <v/>
      </c>
      <c r="F95" s="9">
        <f>IF(A95="","",DATE(YEAR(A95),MONTH(A95),1))</f>
        <v/>
      </c>
    </row>
    <row r="96">
      <c r="A96" s="7" t="n"/>
      <c r="D96" s="8" t="n"/>
      <c r="E96">
        <f>IF(C96="","",IFERROR(VLOOKUP(C96,Categorias!$A$4:$B$29,2,FALSE),"?"))</f>
        <v/>
      </c>
      <c r="F96" s="9">
        <f>IF(A96="","",DATE(YEAR(A96),MONTH(A96),1))</f>
        <v/>
      </c>
    </row>
    <row r="97">
      <c r="A97" s="7" t="n"/>
      <c r="D97" s="8" t="n"/>
      <c r="E97">
        <f>IF(C97="","",IFERROR(VLOOKUP(C97,Categorias!$A$4:$B$29,2,FALSE),"?"))</f>
        <v/>
      </c>
      <c r="F97" s="9">
        <f>IF(A97="","",DATE(YEAR(A97),MONTH(A97),1))</f>
        <v/>
      </c>
    </row>
    <row r="98">
      <c r="A98" s="7" t="n"/>
      <c r="D98" s="8" t="n"/>
      <c r="E98">
        <f>IF(C98="","",IFERROR(VLOOKUP(C98,Categorias!$A$4:$B$29,2,FALSE),"?"))</f>
        <v/>
      </c>
      <c r="F98" s="9">
        <f>IF(A98="","",DATE(YEAR(A98),MONTH(A98),1))</f>
        <v/>
      </c>
    </row>
    <row r="99">
      <c r="A99" s="7" t="n"/>
      <c r="D99" s="8" t="n"/>
      <c r="E99">
        <f>IF(C99="","",IFERROR(VLOOKUP(C99,Categorias!$A$4:$B$29,2,FALSE),"?"))</f>
        <v/>
      </c>
      <c r="F99" s="9">
        <f>IF(A99="","",DATE(YEAR(A99),MONTH(A99),1))</f>
        <v/>
      </c>
    </row>
    <row r="100">
      <c r="A100" s="7" t="n"/>
      <c r="D100" s="8" t="n"/>
      <c r="E100">
        <f>IF(C100="","",IFERROR(VLOOKUP(C100,Categorias!$A$4:$B$29,2,FALSE),"?"))</f>
        <v/>
      </c>
      <c r="F100" s="9">
        <f>IF(A100="","",DATE(YEAR(A100),MONTH(A100),1))</f>
        <v/>
      </c>
    </row>
    <row r="101">
      <c r="A101" s="7" t="n"/>
      <c r="D101" s="8" t="n"/>
      <c r="E101">
        <f>IF(C101="","",IFERROR(VLOOKUP(C101,Categorias!$A$4:$B$29,2,FALSE),"?"))</f>
        <v/>
      </c>
      <c r="F101" s="9">
        <f>IF(A101="","",DATE(YEAR(A101),MONTH(A101),1))</f>
        <v/>
      </c>
    </row>
    <row r="102">
      <c r="A102" s="7" t="n"/>
      <c r="D102" s="8" t="n"/>
      <c r="E102">
        <f>IF(C102="","",IFERROR(VLOOKUP(C102,Categorias!$A$4:$B$29,2,FALSE),"?"))</f>
        <v/>
      </c>
      <c r="F102" s="9">
        <f>IF(A102="","",DATE(YEAR(A102),MONTH(A102),1))</f>
        <v/>
      </c>
    </row>
    <row r="103">
      <c r="A103" s="7" t="n"/>
      <c r="D103" s="8" t="n"/>
      <c r="E103">
        <f>IF(C103="","",IFERROR(VLOOKUP(C103,Categorias!$A$4:$B$29,2,FALSE),"?"))</f>
        <v/>
      </c>
      <c r="F103" s="9">
        <f>IF(A103="","",DATE(YEAR(A103),MONTH(A103),1))</f>
        <v/>
      </c>
    </row>
    <row r="104">
      <c r="A104" s="7" t="n"/>
      <c r="D104" s="8" t="n"/>
      <c r="E104">
        <f>IF(C104="","",IFERROR(VLOOKUP(C104,Categorias!$A$4:$B$29,2,FALSE),"?"))</f>
        <v/>
      </c>
      <c r="F104" s="9">
        <f>IF(A104="","",DATE(YEAR(A104),MONTH(A104),1))</f>
        <v/>
      </c>
    </row>
    <row r="105">
      <c r="A105" s="7" t="n"/>
      <c r="D105" s="8" t="n"/>
      <c r="E105">
        <f>IF(C105="","",IFERROR(VLOOKUP(C105,Categorias!$A$4:$B$29,2,FALSE),"?"))</f>
        <v/>
      </c>
      <c r="F105" s="9">
        <f>IF(A105="","",DATE(YEAR(A105),MONTH(A105),1))</f>
        <v/>
      </c>
    </row>
    <row r="106">
      <c r="A106" s="7" t="n"/>
      <c r="D106" s="8" t="n"/>
      <c r="E106">
        <f>IF(C106="","",IFERROR(VLOOKUP(C106,Categorias!$A$4:$B$29,2,FALSE),"?"))</f>
        <v/>
      </c>
      <c r="F106" s="9">
        <f>IF(A106="","",DATE(YEAR(A106),MONTH(A106),1))</f>
        <v/>
      </c>
    </row>
    <row r="107">
      <c r="A107" s="7" t="n"/>
      <c r="D107" s="8" t="n"/>
      <c r="E107">
        <f>IF(C107="","",IFERROR(VLOOKUP(C107,Categorias!$A$4:$B$29,2,FALSE),"?"))</f>
        <v/>
      </c>
      <c r="F107" s="9">
        <f>IF(A107="","",DATE(YEAR(A107),MONTH(A107),1))</f>
        <v/>
      </c>
    </row>
    <row r="108">
      <c r="A108" s="7" t="n"/>
      <c r="D108" s="8" t="n"/>
      <c r="E108">
        <f>IF(C108="","",IFERROR(VLOOKUP(C108,Categorias!$A$4:$B$29,2,FALSE),"?"))</f>
        <v/>
      </c>
      <c r="F108" s="9">
        <f>IF(A108="","",DATE(YEAR(A108),MONTH(A108),1))</f>
        <v/>
      </c>
    </row>
    <row r="109">
      <c r="A109" s="7" t="n"/>
      <c r="D109" s="8" t="n"/>
      <c r="E109">
        <f>IF(C109="","",IFERROR(VLOOKUP(C109,Categorias!$A$4:$B$29,2,FALSE),"?"))</f>
        <v/>
      </c>
      <c r="F109" s="9">
        <f>IF(A109="","",DATE(YEAR(A109),MONTH(A109),1))</f>
        <v/>
      </c>
    </row>
    <row r="110">
      <c r="A110" s="7" t="n"/>
      <c r="D110" s="8" t="n"/>
      <c r="E110">
        <f>IF(C110="","",IFERROR(VLOOKUP(C110,Categorias!$A$4:$B$29,2,FALSE),"?"))</f>
        <v/>
      </c>
      <c r="F110" s="9">
        <f>IF(A110="","",DATE(YEAR(A110),MONTH(A110),1))</f>
        <v/>
      </c>
    </row>
    <row r="111">
      <c r="A111" s="7" t="n"/>
      <c r="D111" s="8" t="n"/>
      <c r="E111">
        <f>IF(C111="","",IFERROR(VLOOKUP(C111,Categorias!$A$4:$B$29,2,FALSE),"?"))</f>
        <v/>
      </c>
      <c r="F111" s="9">
        <f>IF(A111="","",DATE(YEAR(A111),MONTH(A111),1))</f>
        <v/>
      </c>
    </row>
    <row r="112">
      <c r="A112" s="7" t="n"/>
      <c r="D112" s="8" t="n"/>
      <c r="E112">
        <f>IF(C112="","",IFERROR(VLOOKUP(C112,Categorias!$A$4:$B$29,2,FALSE),"?"))</f>
        <v/>
      </c>
      <c r="F112" s="9">
        <f>IF(A112="","",DATE(YEAR(A112),MONTH(A112),1))</f>
        <v/>
      </c>
    </row>
    <row r="113">
      <c r="A113" s="7" t="n"/>
      <c r="D113" s="8" t="n"/>
      <c r="E113">
        <f>IF(C113="","",IFERROR(VLOOKUP(C113,Categorias!$A$4:$B$29,2,FALSE),"?"))</f>
        <v/>
      </c>
      <c r="F113" s="9">
        <f>IF(A113="","",DATE(YEAR(A113),MONTH(A113),1))</f>
        <v/>
      </c>
    </row>
    <row r="114">
      <c r="A114" s="7" t="n"/>
      <c r="D114" s="8" t="n"/>
      <c r="E114">
        <f>IF(C114="","",IFERROR(VLOOKUP(C114,Categorias!$A$4:$B$29,2,FALSE),"?"))</f>
        <v/>
      </c>
      <c r="F114" s="9">
        <f>IF(A114="","",DATE(YEAR(A114),MONTH(A114),1))</f>
        <v/>
      </c>
    </row>
    <row r="115">
      <c r="A115" s="7" t="n"/>
      <c r="D115" s="8" t="n"/>
      <c r="E115">
        <f>IF(C115="","",IFERROR(VLOOKUP(C115,Categorias!$A$4:$B$29,2,FALSE),"?"))</f>
        <v/>
      </c>
      <c r="F115" s="9">
        <f>IF(A115="","",DATE(YEAR(A115),MONTH(A115),1))</f>
        <v/>
      </c>
    </row>
    <row r="116">
      <c r="A116" s="7" t="n"/>
      <c r="D116" s="8" t="n"/>
      <c r="E116">
        <f>IF(C116="","",IFERROR(VLOOKUP(C116,Categorias!$A$4:$B$29,2,FALSE),"?"))</f>
        <v/>
      </c>
      <c r="F116" s="9">
        <f>IF(A116="","",DATE(YEAR(A116),MONTH(A116),1))</f>
        <v/>
      </c>
    </row>
    <row r="117">
      <c r="A117" s="7" t="n"/>
      <c r="D117" s="8" t="n"/>
      <c r="E117">
        <f>IF(C117="","",IFERROR(VLOOKUP(C117,Categorias!$A$4:$B$29,2,FALSE),"?"))</f>
        <v/>
      </c>
      <c r="F117" s="9">
        <f>IF(A117="","",DATE(YEAR(A117),MONTH(A117),1))</f>
        <v/>
      </c>
    </row>
    <row r="118">
      <c r="A118" s="7" t="n"/>
      <c r="D118" s="8" t="n"/>
      <c r="E118">
        <f>IF(C118="","",IFERROR(VLOOKUP(C118,Categorias!$A$4:$B$29,2,FALSE),"?"))</f>
        <v/>
      </c>
      <c r="F118" s="9">
        <f>IF(A118="","",DATE(YEAR(A118),MONTH(A118),1))</f>
        <v/>
      </c>
    </row>
    <row r="119">
      <c r="A119" s="7" t="n"/>
      <c r="D119" s="8" t="n"/>
      <c r="E119">
        <f>IF(C119="","",IFERROR(VLOOKUP(C119,Categorias!$A$4:$B$29,2,FALSE),"?"))</f>
        <v/>
      </c>
      <c r="F119" s="9">
        <f>IF(A119="","",DATE(YEAR(A119),MONTH(A119),1))</f>
        <v/>
      </c>
    </row>
    <row r="120">
      <c r="A120" s="7" t="n"/>
      <c r="D120" s="8" t="n"/>
      <c r="E120">
        <f>IF(C120="","",IFERROR(VLOOKUP(C120,Categorias!$A$4:$B$29,2,FALSE),"?"))</f>
        <v/>
      </c>
      <c r="F120" s="9">
        <f>IF(A120="","",DATE(YEAR(A120),MONTH(A120),1))</f>
        <v/>
      </c>
    </row>
    <row r="121">
      <c r="A121" s="7" t="n"/>
      <c r="D121" s="8" t="n"/>
      <c r="E121">
        <f>IF(C121="","",IFERROR(VLOOKUP(C121,Categorias!$A$4:$B$29,2,FALSE),"?"))</f>
        <v/>
      </c>
      <c r="F121" s="9">
        <f>IF(A121="","",DATE(YEAR(A121),MONTH(A121),1))</f>
        <v/>
      </c>
    </row>
    <row r="122">
      <c r="A122" s="7" t="n"/>
      <c r="D122" s="8" t="n"/>
      <c r="E122">
        <f>IF(C122="","",IFERROR(VLOOKUP(C122,Categorias!$A$4:$B$29,2,FALSE),"?"))</f>
        <v/>
      </c>
      <c r="F122" s="9">
        <f>IF(A122="","",DATE(YEAR(A122),MONTH(A122),1))</f>
        <v/>
      </c>
    </row>
    <row r="123">
      <c r="A123" s="7" t="n"/>
      <c r="D123" s="8" t="n"/>
      <c r="E123">
        <f>IF(C123="","",IFERROR(VLOOKUP(C123,Categorias!$A$4:$B$29,2,FALSE),"?"))</f>
        <v/>
      </c>
      <c r="F123" s="9">
        <f>IF(A123="","",DATE(YEAR(A123),MONTH(A123),1))</f>
        <v/>
      </c>
    </row>
    <row r="124">
      <c r="A124" s="7" t="n"/>
      <c r="D124" s="8" t="n"/>
      <c r="E124">
        <f>IF(C124="","",IFERROR(VLOOKUP(C124,Categorias!$A$4:$B$29,2,FALSE),"?"))</f>
        <v/>
      </c>
      <c r="F124" s="9">
        <f>IF(A124="","",DATE(YEAR(A124),MONTH(A124),1))</f>
        <v/>
      </c>
    </row>
    <row r="125">
      <c r="A125" s="7" t="n"/>
      <c r="D125" s="8" t="n"/>
      <c r="E125">
        <f>IF(C125="","",IFERROR(VLOOKUP(C125,Categorias!$A$4:$B$29,2,FALSE),"?"))</f>
        <v/>
      </c>
      <c r="F125" s="9">
        <f>IF(A125="","",DATE(YEAR(A125),MONTH(A125),1))</f>
        <v/>
      </c>
    </row>
    <row r="126">
      <c r="A126" s="7" t="n"/>
      <c r="D126" s="8" t="n"/>
      <c r="E126">
        <f>IF(C126="","",IFERROR(VLOOKUP(C126,Categorias!$A$4:$B$29,2,FALSE),"?"))</f>
        <v/>
      </c>
      <c r="F126" s="9">
        <f>IF(A126="","",DATE(YEAR(A126),MONTH(A126),1))</f>
        <v/>
      </c>
    </row>
    <row r="127">
      <c r="A127" s="7" t="n"/>
      <c r="D127" s="8" t="n"/>
      <c r="E127">
        <f>IF(C127="","",IFERROR(VLOOKUP(C127,Categorias!$A$4:$B$29,2,FALSE),"?"))</f>
        <v/>
      </c>
      <c r="F127" s="9">
        <f>IF(A127="","",DATE(YEAR(A127),MONTH(A127),1))</f>
        <v/>
      </c>
    </row>
    <row r="128">
      <c r="A128" s="7" t="n"/>
      <c r="D128" s="8" t="n"/>
      <c r="E128">
        <f>IF(C128="","",IFERROR(VLOOKUP(C128,Categorias!$A$4:$B$29,2,FALSE),"?"))</f>
        <v/>
      </c>
      <c r="F128" s="9">
        <f>IF(A128="","",DATE(YEAR(A128),MONTH(A128),1))</f>
        <v/>
      </c>
    </row>
    <row r="129">
      <c r="A129" s="7" t="n"/>
      <c r="D129" s="8" t="n"/>
      <c r="E129">
        <f>IF(C129="","",IFERROR(VLOOKUP(C129,Categorias!$A$4:$B$29,2,FALSE),"?"))</f>
        <v/>
      </c>
      <c r="F129" s="9">
        <f>IF(A129="","",DATE(YEAR(A129),MONTH(A129),1))</f>
        <v/>
      </c>
    </row>
    <row r="130">
      <c r="A130" s="7" t="n"/>
      <c r="D130" s="8" t="n"/>
      <c r="E130">
        <f>IF(C130="","",IFERROR(VLOOKUP(C130,Categorias!$A$4:$B$29,2,FALSE),"?"))</f>
        <v/>
      </c>
      <c r="F130" s="9">
        <f>IF(A130="","",DATE(YEAR(A130),MONTH(A130),1))</f>
        <v/>
      </c>
    </row>
    <row r="131">
      <c r="A131" s="7" t="n"/>
      <c r="D131" s="8" t="n"/>
      <c r="E131">
        <f>IF(C131="","",IFERROR(VLOOKUP(C131,Categorias!$A$4:$B$29,2,FALSE),"?"))</f>
        <v/>
      </c>
      <c r="F131" s="9">
        <f>IF(A131="","",DATE(YEAR(A131),MONTH(A131),1))</f>
        <v/>
      </c>
    </row>
    <row r="132">
      <c r="A132" s="7" t="n"/>
      <c r="D132" s="8" t="n"/>
      <c r="E132">
        <f>IF(C132="","",IFERROR(VLOOKUP(C132,Categorias!$A$4:$B$29,2,FALSE),"?"))</f>
        <v/>
      </c>
      <c r="F132" s="9">
        <f>IF(A132="","",DATE(YEAR(A132),MONTH(A132),1))</f>
        <v/>
      </c>
    </row>
    <row r="133">
      <c r="A133" s="7" t="n"/>
      <c r="D133" s="8" t="n"/>
      <c r="E133">
        <f>IF(C133="","",IFERROR(VLOOKUP(C133,Categorias!$A$4:$B$29,2,FALSE),"?"))</f>
        <v/>
      </c>
      <c r="F133" s="9">
        <f>IF(A133="","",DATE(YEAR(A133),MONTH(A133),1))</f>
        <v/>
      </c>
    </row>
    <row r="134">
      <c r="A134" s="7" t="n"/>
      <c r="D134" s="8" t="n"/>
      <c r="E134">
        <f>IF(C134="","",IFERROR(VLOOKUP(C134,Categorias!$A$4:$B$29,2,FALSE),"?"))</f>
        <v/>
      </c>
      <c r="F134" s="9">
        <f>IF(A134="","",DATE(YEAR(A134),MONTH(A134),1))</f>
        <v/>
      </c>
    </row>
    <row r="135">
      <c r="A135" s="7" t="n"/>
      <c r="D135" s="8" t="n"/>
      <c r="E135">
        <f>IF(C135="","",IFERROR(VLOOKUP(C135,Categorias!$A$4:$B$29,2,FALSE),"?"))</f>
        <v/>
      </c>
      <c r="F135" s="9">
        <f>IF(A135="","",DATE(YEAR(A135),MONTH(A135),1))</f>
        <v/>
      </c>
    </row>
    <row r="136">
      <c r="A136" s="7" t="n"/>
      <c r="D136" s="8" t="n"/>
      <c r="E136">
        <f>IF(C136="","",IFERROR(VLOOKUP(C136,Categorias!$A$4:$B$29,2,FALSE),"?"))</f>
        <v/>
      </c>
      <c r="F136" s="9">
        <f>IF(A136="","",DATE(YEAR(A136),MONTH(A136),1))</f>
        <v/>
      </c>
    </row>
    <row r="137">
      <c r="A137" s="7" t="n"/>
      <c r="D137" s="8" t="n"/>
      <c r="E137">
        <f>IF(C137="","",IFERROR(VLOOKUP(C137,Categorias!$A$4:$B$29,2,FALSE),"?"))</f>
        <v/>
      </c>
      <c r="F137" s="9">
        <f>IF(A137="","",DATE(YEAR(A137),MONTH(A137),1))</f>
        <v/>
      </c>
    </row>
    <row r="138">
      <c r="A138" s="7" t="n"/>
      <c r="D138" s="8" t="n"/>
      <c r="E138">
        <f>IF(C138="","",IFERROR(VLOOKUP(C138,Categorias!$A$4:$B$29,2,FALSE),"?"))</f>
        <v/>
      </c>
      <c r="F138" s="9">
        <f>IF(A138="","",DATE(YEAR(A138),MONTH(A138),1))</f>
        <v/>
      </c>
    </row>
    <row r="139">
      <c r="A139" s="7" t="n"/>
      <c r="D139" s="8" t="n"/>
      <c r="E139">
        <f>IF(C139="","",IFERROR(VLOOKUP(C139,Categorias!$A$4:$B$29,2,FALSE),"?"))</f>
        <v/>
      </c>
      <c r="F139" s="9">
        <f>IF(A139="","",DATE(YEAR(A139),MONTH(A139),1))</f>
        <v/>
      </c>
    </row>
    <row r="140">
      <c r="A140" s="7" t="n"/>
      <c r="D140" s="8" t="n"/>
      <c r="E140">
        <f>IF(C140="","",IFERROR(VLOOKUP(C140,Categorias!$A$4:$B$29,2,FALSE),"?"))</f>
        <v/>
      </c>
      <c r="F140" s="9">
        <f>IF(A140="","",DATE(YEAR(A140),MONTH(A140),1))</f>
        <v/>
      </c>
    </row>
    <row r="141">
      <c r="A141" s="7" t="n"/>
      <c r="D141" s="8" t="n"/>
      <c r="E141">
        <f>IF(C141="","",IFERROR(VLOOKUP(C141,Categorias!$A$4:$B$29,2,FALSE),"?"))</f>
        <v/>
      </c>
      <c r="F141" s="9">
        <f>IF(A141="","",DATE(YEAR(A141),MONTH(A141),1))</f>
        <v/>
      </c>
    </row>
    <row r="142">
      <c r="A142" s="7" t="n"/>
      <c r="D142" s="8" t="n"/>
      <c r="E142">
        <f>IF(C142="","",IFERROR(VLOOKUP(C142,Categorias!$A$4:$B$29,2,FALSE),"?"))</f>
        <v/>
      </c>
      <c r="F142" s="9">
        <f>IF(A142="","",DATE(YEAR(A142),MONTH(A142),1))</f>
        <v/>
      </c>
    </row>
    <row r="143">
      <c r="A143" s="7" t="n"/>
      <c r="D143" s="8" t="n"/>
      <c r="E143">
        <f>IF(C143="","",IFERROR(VLOOKUP(C143,Categorias!$A$4:$B$29,2,FALSE),"?"))</f>
        <v/>
      </c>
      <c r="F143" s="9">
        <f>IF(A143="","",DATE(YEAR(A143),MONTH(A143),1))</f>
        <v/>
      </c>
    </row>
    <row r="144">
      <c r="A144" s="7" t="n"/>
      <c r="D144" s="8" t="n"/>
      <c r="E144">
        <f>IF(C144="","",IFERROR(VLOOKUP(C144,Categorias!$A$4:$B$29,2,FALSE),"?"))</f>
        <v/>
      </c>
      <c r="F144" s="9">
        <f>IF(A144="","",DATE(YEAR(A144),MONTH(A144),1))</f>
        <v/>
      </c>
    </row>
    <row r="145">
      <c r="A145" s="7" t="n"/>
      <c r="D145" s="8" t="n"/>
      <c r="E145">
        <f>IF(C145="","",IFERROR(VLOOKUP(C145,Categorias!$A$4:$B$29,2,FALSE),"?"))</f>
        <v/>
      </c>
      <c r="F145" s="9">
        <f>IF(A145="","",DATE(YEAR(A145),MONTH(A145),1))</f>
        <v/>
      </c>
    </row>
    <row r="146">
      <c r="A146" s="7" t="n"/>
      <c r="D146" s="8" t="n"/>
      <c r="E146">
        <f>IF(C146="","",IFERROR(VLOOKUP(C146,Categorias!$A$4:$B$29,2,FALSE),"?"))</f>
        <v/>
      </c>
      <c r="F146" s="9">
        <f>IF(A146="","",DATE(YEAR(A146),MONTH(A146),1))</f>
        <v/>
      </c>
    </row>
    <row r="147">
      <c r="A147" s="7" t="n"/>
      <c r="D147" s="8" t="n"/>
      <c r="E147">
        <f>IF(C147="","",IFERROR(VLOOKUP(C147,Categorias!$A$4:$B$29,2,FALSE),"?"))</f>
        <v/>
      </c>
      <c r="F147" s="9">
        <f>IF(A147="","",DATE(YEAR(A147),MONTH(A147),1))</f>
        <v/>
      </c>
    </row>
    <row r="148">
      <c r="A148" s="7" t="n"/>
      <c r="D148" s="8" t="n"/>
      <c r="E148">
        <f>IF(C148="","",IFERROR(VLOOKUP(C148,Categorias!$A$4:$B$29,2,FALSE),"?"))</f>
        <v/>
      </c>
      <c r="F148" s="9">
        <f>IF(A148="","",DATE(YEAR(A148),MONTH(A148),1))</f>
        <v/>
      </c>
    </row>
    <row r="149">
      <c r="A149" s="7" t="n"/>
      <c r="D149" s="8" t="n"/>
      <c r="E149">
        <f>IF(C149="","",IFERROR(VLOOKUP(C149,Categorias!$A$4:$B$29,2,FALSE),"?"))</f>
        <v/>
      </c>
      <c r="F149" s="9">
        <f>IF(A149="","",DATE(YEAR(A149),MONTH(A149),1))</f>
        <v/>
      </c>
    </row>
    <row r="150">
      <c r="A150" s="7" t="n"/>
      <c r="D150" s="8" t="n"/>
      <c r="E150">
        <f>IF(C150="","",IFERROR(VLOOKUP(C150,Categorias!$A$4:$B$29,2,FALSE),"?"))</f>
        <v/>
      </c>
      <c r="F150" s="9">
        <f>IF(A150="","",DATE(YEAR(A150),MONTH(A150),1))</f>
        <v/>
      </c>
    </row>
    <row r="151">
      <c r="A151" s="7" t="n"/>
      <c r="D151" s="8" t="n"/>
      <c r="E151">
        <f>IF(C151="","",IFERROR(VLOOKUP(C151,Categorias!$A$4:$B$29,2,FALSE),"?"))</f>
        <v/>
      </c>
      <c r="F151" s="9">
        <f>IF(A151="","",DATE(YEAR(A151),MONTH(A151),1))</f>
        <v/>
      </c>
    </row>
    <row r="152">
      <c r="A152" s="7" t="n"/>
      <c r="D152" s="8" t="n"/>
      <c r="E152">
        <f>IF(C152="","",IFERROR(VLOOKUP(C152,Categorias!$A$4:$B$29,2,FALSE),"?"))</f>
        <v/>
      </c>
      <c r="F152" s="9">
        <f>IF(A152="","",DATE(YEAR(A152),MONTH(A152),1))</f>
        <v/>
      </c>
    </row>
    <row r="153">
      <c r="A153" s="7" t="n"/>
      <c r="D153" s="8" t="n"/>
      <c r="E153">
        <f>IF(C153="","",IFERROR(VLOOKUP(C153,Categorias!$A$4:$B$29,2,FALSE),"?"))</f>
        <v/>
      </c>
      <c r="F153" s="9">
        <f>IF(A153="","",DATE(YEAR(A153),MONTH(A153),1))</f>
        <v/>
      </c>
    </row>
    <row r="154">
      <c r="A154" s="7" t="n"/>
      <c r="D154" s="8" t="n"/>
      <c r="E154">
        <f>IF(C154="","",IFERROR(VLOOKUP(C154,Categorias!$A$4:$B$29,2,FALSE),"?"))</f>
        <v/>
      </c>
      <c r="F154" s="9">
        <f>IF(A154="","",DATE(YEAR(A154),MONTH(A154),1))</f>
        <v/>
      </c>
    </row>
    <row r="155">
      <c r="A155" s="7" t="n"/>
      <c r="D155" s="8" t="n"/>
      <c r="E155">
        <f>IF(C155="","",IFERROR(VLOOKUP(C155,Categorias!$A$4:$B$29,2,FALSE),"?"))</f>
        <v/>
      </c>
      <c r="F155" s="9">
        <f>IF(A155="","",DATE(YEAR(A155),MONTH(A155),1))</f>
        <v/>
      </c>
    </row>
    <row r="156">
      <c r="A156" s="7" t="n"/>
      <c r="D156" s="8" t="n"/>
      <c r="E156">
        <f>IF(C156="","",IFERROR(VLOOKUP(C156,Categorias!$A$4:$B$29,2,FALSE),"?"))</f>
        <v/>
      </c>
      <c r="F156" s="9">
        <f>IF(A156="","",DATE(YEAR(A156),MONTH(A156),1))</f>
        <v/>
      </c>
    </row>
    <row r="157">
      <c r="A157" s="7" t="n"/>
      <c r="D157" s="8" t="n"/>
      <c r="E157">
        <f>IF(C157="","",IFERROR(VLOOKUP(C157,Categorias!$A$4:$B$29,2,FALSE),"?"))</f>
        <v/>
      </c>
      <c r="F157" s="9">
        <f>IF(A157="","",DATE(YEAR(A157),MONTH(A157),1))</f>
        <v/>
      </c>
    </row>
    <row r="158">
      <c r="A158" s="7" t="n"/>
      <c r="D158" s="8" t="n"/>
      <c r="E158">
        <f>IF(C158="","",IFERROR(VLOOKUP(C158,Categorias!$A$4:$B$29,2,FALSE),"?"))</f>
        <v/>
      </c>
      <c r="F158" s="9">
        <f>IF(A158="","",DATE(YEAR(A158),MONTH(A158),1))</f>
        <v/>
      </c>
    </row>
    <row r="159">
      <c r="A159" s="7" t="n"/>
      <c r="D159" s="8" t="n"/>
      <c r="E159">
        <f>IF(C159="","",IFERROR(VLOOKUP(C159,Categorias!$A$4:$B$29,2,FALSE),"?"))</f>
        <v/>
      </c>
      <c r="F159" s="9">
        <f>IF(A159="","",DATE(YEAR(A159),MONTH(A159),1))</f>
        <v/>
      </c>
    </row>
    <row r="160">
      <c r="A160" s="7" t="n"/>
      <c r="D160" s="8" t="n"/>
      <c r="E160">
        <f>IF(C160="","",IFERROR(VLOOKUP(C160,Categorias!$A$4:$B$29,2,FALSE),"?"))</f>
        <v/>
      </c>
      <c r="F160" s="9">
        <f>IF(A160="","",DATE(YEAR(A160),MONTH(A160),1))</f>
        <v/>
      </c>
    </row>
    <row r="161">
      <c r="A161" s="7" t="n"/>
      <c r="D161" s="8" t="n"/>
      <c r="E161">
        <f>IF(C161="","",IFERROR(VLOOKUP(C161,Categorias!$A$4:$B$29,2,FALSE),"?"))</f>
        <v/>
      </c>
      <c r="F161" s="9">
        <f>IF(A161="","",DATE(YEAR(A161),MONTH(A161),1))</f>
        <v/>
      </c>
    </row>
    <row r="162">
      <c r="A162" s="7" t="n"/>
      <c r="D162" s="8" t="n"/>
      <c r="E162">
        <f>IF(C162="","",IFERROR(VLOOKUP(C162,Categorias!$A$4:$B$29,2,FALSE),"?"))</f>
        <v/>
      </c>
      <c r="F162" s="9">
        <f>IF(A162="","",DATE(YEAR(A162),MONTH(A162),1))</f>
        <v/>
      </c>
    </row>
    <row r="163">
      <c r="A163" s="7" t="n"/>
      <c r="D163" s="8" t="n"/>
      <c r="E163">
        <f>IF(C163="","",IFERROR(VLOOKUP(C163,Categorias!$A$4:$B$29,2,FALSE),"?"))</f>
        <v/>
      </c>
      <c r="F163" s="9">
        <f>IF(A163="","",DATE(YEAR(A163),MONTH(A163),1))</f>
        <v/>
      </c>
    </row>
    <row r="164">
      <c r="A164" s="7" t="n"/>
      <c r="D164" s="8" t="n"/>
      <c r="E164">
        <f>IF(C164="","",IFERROR(VLOOKUP(C164,Categorias!$A$4:$B$29,2,FALSE),"?"))</f>
        <v/>
      </c>
      <c r="F164" s="9">
        <f>IF(A164="","",DATE(YEAR(A164),MONTH(A164),1))</f>
        <v/>
      </c>
    </row>
    <row r="165">
      <c r="A165" s="7" t="n"/>
      <c r="D165" s="8" t="n"/>
      <c r="E165">
        <f>IF(C165="","",IFERROR(VLOOKUP(C165,Categorias!$A$4:$B$29,2,FALSE),"?"))</f>
        <v/>
      </c>
      <c r="F165" s="9">
        <f>IF(A165="","",DATE(YEAR(A165),MONTH(A165),1))</f>
        <v/>
      </c>
    </row>
    <row r="166">
      <c r="A166" s="7" t="n"/>
      <c r="D166" s="8" t="n"/>
      <c r="E166">
        <f>IF(C166="","",IFERROR(VLOOKUP(C166,Categorias!$A$4:$B$29,2,FALSE),"?"))</f>
        <v/>
      </c>
      <c r="F166" s="9">
        <f>IF(A166="","",DATE(YEAR(A166),MONTH(A166),1))</f>
        <v/>
      </c>
    </row>
    <row r="167">
      <c r="A167" s="7" t="n"/>
      <c r="D167" s="8" t="n"/>
      <c r="E167">
        <f>IF(C167="","",IFERROR(VLOOKUP(C167,Categorias!$A$4:$B$29,2,FALSE),"?"))</f>
        <v/>
      </c>
      <c r="F167" s="9">
        <f>IF(A167="","",DATE(YEAR(A167),MONTH(A167),1))</f>
        <v/>
      </c>
    </row>
    <row r="168">
      <c r="A168" s="7" t="n"/>
      <c r="D168" s="8" t="n"/>
      <c r="E168">
        <f>IF(C168="","",IFERROR(VLOOKUP(C168,Categorias!$A$4:$B$29,2,FALSE),"?"))</f>
        <v/>
      </c>
      <c r="F168" s="9">
        <f>IF(A168="","",DATE(YEAR(A168),MONTH(A168),1))</f>
        <v/>
      </c>
    </row>
    <row r="169">
      <c r="A169" s="7" t="n"/>
      <c r="D169" s="8" t="n"/>
      <c r="E169">
        <f>IF(C169="","",IFERROR(VLOOKUP(C169,Categorias!$A$4:$B$29,2,FALSE),"?"))</f>
        <v/>
      </c>
      <c r="F169" s="9">
        <f>IF(A169="","",DATE(YEAR(A169),MONTH(A169),1))</f>
        <v/>
      </c>
    </row>
    <row r="170">
      <c r="A170" s="7" t="n"/>
      <c r="D170" s="8" t="n"/>
      <c r="E170">
        <f>IF(C170="","",IFERROR(VLOOKUP(C170,Categorias!$A$4:$B$29,2,FALSE),"?"))</f>
        <v/>
      </c>
      <c r="F170" s="9">
        <f>IF(A170="","",DATE(YEAR(A170),MONTH(A170),1))</f>
        <v/>
      </c>
    </row>
    <row r="171">
      <c r="A171" s="7" t="n"/>
      <c r="D171" s="8" t="n"/>
      <c r="E171">
        <f>IF(C171="","",IFERROR(VLOOKUP(C171,Categorias!$A$4:$B$29,2,FALSE),"?"))</f>
        <v/>
      </c>
      <c r="F171" s="9">
        <f>IF(A171="","",DATE(YEAR(A171),MONTH(A171),1))</f>
        <v/>
      </c>
    </row>
    <row r="172">
      <c r="A172" s="7" t="n"/>
      <c r="D172" s="8" t="n"/>
      <c r="E172">
        <f>IF(C172="","",IFERROR(VLOOKUP(C172,Categorias!$A$4:$B$29,2,FALSE),"?"))</f>
        <v/>
      </c>
      <c r="F172" s="9">
        <f>IF(A172="","",DATE(YEAR(A172),MONTH(A172),1))</f>
        <v/>
      </c>
    </row>
    <row r="173">
      <c r="A173" s="7" t="n"/>
      <c r="D173" s="8" t="n"/>
      <c r="E173">
        <f>IF(C173="","",IFERROR(VLOOKUP(C173,Categorias!$A$4:$B$29,2,FALSE),"?"))</f>
        <v/>
      </c>
      <c r="F173" s="9">
        <f>IF(A173="","",DATE(YEAR(A173),MONTH(A173),1))</f>
        <v/>
      </c>
    </row>
    <row r="174">
      <c r="A174" s="7" t="n"/>
      <c r="D174" s="8" t="n"/>
      <c r="E174">
        <f>IF(C174="","",IFERROR(VLOOKUP(C174,Categorias!$A$4:$B$29,2,FALSE),"?"))</f>
        <v/>
      </c>
      <c r="F174" s="9">
        <f>IF(A174="","",DATE(YEAR(A174),MONTH(A174),1))</f>
        <v/>
      </c>
    </row>
    <row r="175">
      <c r="A175" s="7" t="n"/>
      <c r="D175" s="8" t="n"/>
      <c r="E175">
        <f>IF(C175="","",IFERROR(VLOOKUP(C175,Categorias!$A$4:$B$29,2,FALSE),"?"))</f>
        <v/>
      </c>
      <c r="F175" s="9">
        <f>IF(A175="","",DATE(YEAR(A175),MONTH(A175),1))</f>
        <v/>
      </c>
    </row>
    <row r="176">
      <c r="A176" s="7" t="n"/>
      <c r="D176" s="8" t="n"/>
      <c r="E176">
        <f>IF(C176="","",IFERROR(VLOOKUP(C176,Categorias!$A$4:$B$29,2,FALSE),"?"))</f>
        <v/>
      </c>
      <c r="F176" s="9">
        <f>IF(A176="","",DATE(YEAR(A176),MONTH(A176),1))</f>
        <v/>
      </c>
    </row>
    <row r="177">
      <c r="A177" s="7" t="n"/>
      <c r="D177" s="8" t="n"/>
      <c r="E177">
        <f>IF(C177="","",IFERROR(VLOOKUP(C177,Categorias!$A$4:$B$29,2,FALSE),"?"))</f>
        <v/>
      </c>
      <c r="F177" s="9">
        <f>IF(A177="","",DATE(YEAR(A177),MONTH(A177),1))</f>
        <v/>
      </c>
    </row>
    <row r="178">
      <c r="A178" s="7" t="n"/>
      <c r="D178" s="8" t="n"/>
      <c r="E178">
        <f>IF(C178="","",IFERROR(VLOOKUP(C178,Categorias!$A$4:$B$29,2,FALSE),"?"))</f>
        <v/>
      </c>
      <c r="F178" s="9">
        <f>IF(A178="","",DATE(YEAR(A178),MONTH(A178),1))</f>
        <v/>
      </c>
    </row>
    <row r="179">
      <c r="A179" s="7" t="n"/>
      <c r="D179" s="8" t="n"/>
      <c r="E179">
        <f>IF(C179="","",IFERROR(VLOOKUP(C179,Categorias!$A$4:$B$29,2,FALSE),"?"))</f>
        <v/>
      </c>
      <c r="F179" s="9">
        <f>IF(A179="","",DATE(YEAR(A179),MONTH(A179),1))</f>
        <v/>
      </c>
    </row>
    <row r="180">
      <c r="A180" s="7" t="n"/>
      <c r="D180" s="8" t="n"/>
      <c r="E180">
        <f>IF(C180="","",IFERROR(VLOOKUP(C180,Categorias!$A$4:$B$29,2,FALSE),"?"))</f>
        <v/>
      </c>
      <c r="F180" s="9">
        <f>IF(A180="","",DATE(YEAR(A180),MONTH(A180),1))</f>
        <v/>
      </c>
    </row>
    <row r="181">
      <c r="A181" s="7" t="n"/>
      <c r="D181" s="8" t="n"/>
      <c r="E181">
        <f>IF(C181="","",IFERROR(VLOOKUP(C181,Categorias!$A$4:$B$29,2,FALSE),"?"))</f>
        <v/>
      </c>
      <c r="F181" s="9">
        <f>IF(A181="","",DATE(YEAR(A181),MONTH(A181),1))</f>
        <v/>
      </c>
    </row>
    <row r="182">
      <c r="A182" s="7" t="n"/>
      <c r="D182" s="8" t="n"/>
      <c r="E182">
        <f>IF(C182="","",IFERROR(VLOOKUP(C182,Categorias!$A$4:$B$29,2,FALSE),"?"))</f>
        <v/>
      </c>
      <c r="F182" s="9">
        <f>IF(A182="","",DATE(YEAR(A182),MONTH(A182),1))</f>
        <v/>
      </c>
    </row>
    <row r="183">
      <c r="A183" s="7" t="n"/>
      <c r="D183" s="8" t="n"/>
      <c r="E183">
        <f>IF(C183="","",IFERROR(VLOOKUP(C183,Categorias!$A$4:$B$29,2,FALSE),"?"))</f>
        <v/>
      </c>
      <c r="F183" s="9">
        <f>IF(A183="","",DATE(YEAR(A183),MONTH(A183),1))</f>
        <v/>
      </c>
    </row>
    <row r="184">
      <c r="A184" s="7" t="n"/>
      <c r="D184" s="8" t="n"/>
      <c r="E184">
        <f>IF(C184="","",IFERROR(VLOOKUP(C184,Categorias!$A$4:$B$29,2,FALSE),"?"))</f>
        <v/>
      </c>
      <c r="F184" s="9">
        <f>IF(A184="","",DATE(YEAR(A184),MONTH(A184),1))</f>
        <v/>
      </c>
    </row>
    <row r="185">
      <c r="A185" s="7" t="n"/>
      <c r="D185" s="8" t="n"/>
      <c r="E185">
        <f>IF(C185="","",IFERROR(VLOOKUP(C185,Categorias!$A$4:$B$29,2,FALSE),"?"))</f>
        <v/>
      </c>
      <c r="F185" s="9">
        <f>IF(A185="","",DATE(YEAR(A185),MONTH(A185),1))</f>
        <v/>
      </c>
    </row>
    <row r="186">
      <c r="A186" s="7" t="n"/>
      <c r="D186" s="8" t="n"/>
      <c r="E186">
        <f>IF(C186="","",IFERROR(VLOOKUP(C186,Categorias!$A$4:$B$29,2,FALSE),"?"))</f>
        <v/>
      </c>
      <c r="F186" s="9">
        <f>IF(A186="","",DATE(YEAR(A186),MONTH(A186),1))</f>
        <v/>
      </c>
    </row>
    <row r="187">
      <c r="A187" s="7" t="n"/>
      <c r="D187" s="8" t="n"/>
      <c r="E187">
        <f>IF(C187="","",IFERROR(VLOOKUP(C187,Categorias!$A$4:$B$29,2,FALSE),"?"))</f>
        <v/>
      </c>
      <c r="F187" s="9">
        <f>IF(A187="","",DATE(YEAR(A187),MONTH(A187),1))</f>
        <v/>
      </c>
    </row>
    <row r="188">
      <c r="A188" s="7" t="n"/>
      <c r="D188" s="8" t="n"/>
      <c r="E188">
        <f>IF(C188="","",IFERROR(VLOOKUP(C188,Categorias!$A$4:$B$29,2,FALSE),"?"))</f>
        <v/>
      </c>
      <c r="F188" s="9">
        <f>IF(A188="","",DATE(YEAR(A188),MONTH(A188),1))</f>
        <v/>
      </c>
    </row>
    <row r="189">
      <c r="A189" s="7" t="n"/>
      <c r="D189" s="8" t="n"/>
      <c r="E189">
        <f>IF(C189="","",IFERROR(VLOOKUP(C189,Categorias!$A$4:$B$29,2,FALSE),"?"))</f>
        <v/>
      </c>
      <c r="F189" s="9">
        <f>IF(A189="","",DATE(YEAR(A189),MONTH(A189),1))</f>
        <v/>
      </c>
    </row>
    <row r="190">
      <c r="A190" s="7" t="n"/>
      <c r="D190" s="8" t="n"/>
      <c r="E190">
        <f>IF(C190="","",IFERROR(VLOOKUP(C190,Categorias!$A$4:$B$29,2,FALSE),"?"))</f>
        <v/>
      </c>
      <c r="F190" s="9">
        <f>IF(A190="","",DATE(YEAR(A190),MONTH(A190),1))</f>
        <v/>
      </c>
    </row>
    <row r="191">
      <c r="A191" s="7" t="n"/>
      <c r="D191" s="8" t="n"/>
      <c r="E191">
        <f>IF(C191="","",IFERROR(VLOOKUP(C191,Categorias!$A$4:$B$29,2,FALSE),"?"))</f>
        <v/>
      </c>
      <c r="F191" s="9">
        <f>IF(A191="","",DATE(YEAR(A191),MONTH(A191),1))</f>
        <v/>
      </c>
    </row>
    <row r="192">
      <c r="A192" s="7" t="n"/>
      <c r="D192" s="8" t="n"/>
      <c r="E192">
        <f>IF(C192="","",IFERROR(VLOOKUP(C192,Categorias!$A$4:$B$29,2,FALSE),"?"))</f>
        <v/>
      </c>
      <c r="F192" s="9">
        <f>IF(A192="","",DATE(YEAR(A192),MONTH(A192),1))</f>
        <v/>
      </c>
    </row>
    <row r="193">
      <c r="A193" s="7" t="n"/>
      <c r="D193" s="8" t="n"/>
      <c r="E193">
        <f>IF(C193="","",IFERROR(VLOOKUP(C193,Categorias!$A$4:$B$29,2,FALSE),"?"))</f>
        <v/>
      </c>
      <c r="F193" s="9">
        <f>IF(A193="","",DATE(YEAR(A193),MONTH(A193),1))</f>
        <v/>
      </c>
    </row>
    <row r="194">
      <c r="A194" s="7" t="n"/>
      <c r="D194" s="8" t="n"/>
      <c r="E194">
        <f>IF(C194="","",IFERROR(VLOOKUP(C194,Categorias!$A$4:$B$29,2,FALSE),"?"))</f>
        <v/>
      </c>
      <c r="F194" s="9">
        <f>IF(A194="","",DATE(YEAR(A194),MONTH(A194),1))</f>
        <v/>
      </c>
    </row>
    <row r="195">
      <c r="A195" s="7" t="n"/>
      <c r="D195" s="8" t="n"/>
      <c r="E195">
        <f>IF(C195="","",IFERROR(VLOOKUP(C195,Categorias!$A$4:$B$29,2,FALSE),"?"))</f>
        <v/>
      </c>
      <c r="F195" s="9">
        <f>IF(A195="","",DATE(YEAR(A195),MONTH(A195),1))</f>
        <v/>
      </c>
    </row>
    <row r="196">
      <c r="A196" s="7" t="n"/>
      <c r="D196" s="8" t="n"/>
      <c r="E196">
        <f>IF(C196="","",IFERROR(VLOOKUP(C196,Categorias!$A$4:$B$29,2,FALSE),"?"))</f>
        <v/>
      </c>
      <c r="F196" s="9">
        <f>IF(A196="","",DATE(YEAR(A196),MONTH(A196),1))</f>
        <v/>
      </c>
    </row>
    <row r="197">
      <c r="A197" s="7" t="n"/>
      <c r="D197" s="8" t="n"/>
      <c r="E197">
        <f>IF(C197="","",IFERROR(VLOOKUP(C197,Categorias!$A$4:$B$29,2,FALSE),"?"))</f>
        <v/>
      </c>
      <c r="F197" s="9">
        <f>IF(A197="","",DATE(YEAR(A197),MONTH(A197),1))</f>
        <v/>
      </c>
    </row>
    <row r="198">
      <c r="A198" s="7" t="n"/>
      <c r="D198" s="8" t="n"/>
      <c r="E198">
        <f>IF(C198="","",IFERROR(VLOOKUP(C198,Categorias!$A$4:$B$29,2,FALSE),"?"))</f>
        <v/>
      </c>
      <c r="F198" s="9">
        <f>IF(A198="","",DATE(YEAR(A198),MONTH(A198),1))</f>
        <v/>
      </c>
    </row>
    <row r="199">
      <c r="A199" s="7" t="n"/>
      <c r="D199" s="8" t="n"/>
      <c r="E199">
        <f>IF(C199="","",IFERROR(VLOOKUP(C199,Categorias!$A$4:$B$29,2,FALSE),"?"))</f>
        <v/>
      </c>
      <c r="F199" s="9">
        <f>IF(A199="","",DATE(YEAR(A199),MONTH(A199),1))</f>
        <v/>
      </c>
    </row>
    <row r="200">
      <c r="A200" s="7" t="n"/>
      <c r="D200" s="8" t="n"/>
      <c r="E200">
        <f>IF(C200="","",IFERROR(VLOOKUP(C200,Categorias!$A$4:$B$29,2,FALSE),"?"))</f>
        <v/>
      </c>
      <c r="F200" s="9">
        <f>IF(A200="","",DATE(YEAR(A200),MONTH(A200),1))</f>
        <v/>
      </c>
    </row>
    <row r="201">
      <c r="A201" s="7" t="n"/>
      <c r="D201" s="8" t="n"/>
      <c r="E201">
        <f>IF(C201="","",IFERROR(VLOOKUP(C201,Categorias!$A$4:$B$29,2,FALSE),"?"))</f>
        <v/>
      </c>
      <c r="F201" s="9">
        <f>IF(A201="","",DATE(YEAR(A201),MONTH(A201),1))</f>
        <v/>
      </c>
    </row>
    <row r="202">
      <c r="A202" s="7" t="n"/>
      <c r="D202" s="8" t="n"/>
      <c r="E202">
        <f>IF(C202="","",IFERROR(VLOOKUP(C202,Categorias!$A$4:$B$29,2,FALSE),"?"))</f>
        <v/>
      </c>
      <c r="F202" s="9">
        <f>IF(A202="","",DATE(YEAR(A202),MONTH(A202),1))</f>
        <v/>
      </c>
    </row>
    <row r="203">
      <c r="A203" s="7" t="n"/>
      <c r="D203" s="8" t="n"/>
      <c r="E203">
        <f>IF(C203="","",IFERROR(VLOOKUP(C203,Categorias!$A$4:$B$29,2,FALSE),"?"))</f>
        <v/>
      </c>
      <c r="F203" s="9">
        <f>IF(A203="","",DATE(YEAR(A203),MONTH(A203),1))</f>
        <v/>
      </c>
    </row>
    <row r="204">
      <c r="A204" s="7" t="n"/>
      <c r="D204" s="8" t="n"/>
      <c r="E204">
        <f>IF(C204="","",IFERROR(VLOOKUP(C204,Categorias!$A$4:$B$29,2,FALSE),"?"))</f>
        <v/>
      </c>
      <c r="F204" s="9">
        <f>IF(A204="","",DATE(YEAR(A204),MONTH(A204),1))</f>
        <v/>
      </c>
    </row>
    <row r="205">
      <c r="A205" s="7" t="n"/>
      <c r="D205" s="8" t="n"/>
      <c r="E205">
        <f>IF(C205="","",IFERROR(VLOOKUP(C205,Categorias!$A$4:$B$29,2,FALSE),"?"))</f>
        <v/>
      </c>
      <c r="F205" s="9">
        <f>IF(A205="","",DATE(YEAR(A205),MONTH(A205),1))</f>
        <v/>
      </c>
    </row>
    <row r="206">
      <c r="A206" s="7" t="n"/>
      <c r="D206" s="8" t="n"/>
      <c r="E206">
        <f>IF(C206="","",IFERROR(VLOOKUP(C206,Categorias!$A$4:$B$29,2,FALSE),"?"))</f>
        <v/>
      </c>
      <c r="F206" s="9">
        <f>IF(A206="","",DATE(YEAR(A206),MONTH(A206),1))</f>
        <v/>
      </c>
    </row>
    <row r="207">
      <c r="A207" s="7" t="n"/>
      <c r="D207" s="8" t="n"/>
      <c r="E207">
        <f>IF(C207="","",IFERROR(VLOOKUP(C207,Categorias!$A$4:$B$29,2,FALSE),"?"))</f>
        <v/>
      </c>
      <c r="F207" s="9">
        <f>IF(A207="","",DATE(YEAR(A207),MONTH(A207),1))</f>
        <v/>
      </c>
    </row>
    <row r="208">
      <c r="A208" s="7" t="n"/>
      <c r="D208" s="8" t="n"/>
      <c r="E208">
        <f>IF(C208="","",IFERROR(VLOOKUP(C208,Categorias!$A$4:$B$29,2,FALSE),"?"))</f>
        <v/>
      </c>
      <c r="F208" s="9">
        <f>IF(A208="","",DATE(YEAR(A208),MONTH(A208),1))</f>
        <v/>
      </c>
    </row>
    <row r="209">
      <c r="A209" s="7" t="n"/>
      <c r="D209" s="8" t="n"/>
      <c r="E209">
        <f>IF(C209="","",IFERROR(VLOOKUP(C209,Categorias!$A$4:$B$29,2,FALSE),"?"))</f>
        <v/>
      </c>
      <c r="F209" s="9">
        <f>IF(A209="","",DATE(YEAR(A209),MONTH(A209),1))</f>
        <v/>
      </c>
    </row>
    <row r="210">
      <c r="A210" s="7" t="n"/>
      <c r="D210" s="8" t="n"/>
      <c r="E210">
        <f>IF(C210="","",IFERROR(VLOOKUP(C210,Categorias!$A$4:$B$29,2,FALSE),"?"))</f>
        <v/>
      </c>
      <c r="F210" s="9">
        <f>IF(A210="","",DATE(YEAR(A210),MONTH(A210),1))</f>
        <v/>
      </c>
    </row>
    <row r="211">
      <c r="A211" s="7" t="n"/>
      <c r="D211" s="8" t="n"/>
      <c r="E211">
        <f>IF(C211="","",IFERROR(VLOOKUP(C211,Categorias!$A$4:$B$29,2,FALSE),"?"))</f>
        <v/>
      </c>
      <c r="F211" s="9">
        <f>IF(A211="","",DATE(YEAR(A211),MONTH(A211),1))</f>
        <v/>
      </c>
    </row>
    <row r="212">
      <c r="A212" s="7" t="n"/>
      <c r="D212" s="8" t="n"/>
      <c r="E212">
        <f>IF(C212="","",IFERROR(VLOOKUP(C212,Categorias!$A$4:$B$29,2,FALSE),"?"))</f>
        <v/>
      </c>
      <c r="F212" s="9">
        <f>IF(A212="","",DATE(YEAR(A212),MONTH(A212),1))</f>
        <v/>
      </c>
    </row>
    <row r="213">
      <c r="A213" s="7" t="n"/>
      <c r="D213" s="8" t="n"/>
      <c r="E213">
        <f>IF(C213="","",IFERROR(VLOOKUP(C213,Categorias!$A$4:$B$29,2,FALSE),"?"))</f>
        <v/>
      </c>
      <c r="F213" s="9">
        <f>IF(A213="","",DATE(YEAR(A213),MONTH(A213),1))</f>
        <v/>
      </c>
    </row>
    <row r="214">
      <c r="A214" s="7" t="n"/>
      <c r="D214" s="8" t="n"/>
      <c r="E214">
        <f>IF(C214="","",IFERROR(VLOOKUP(C214,Categorias!$A$4:$B$29,2,FALSE),"?"))</f>
        <v/>
      </c>
      <c r="F214" s="9">
        <f>IF(A214="","",DATE(YEAR(A214),MONTH(A214),1))</f>
        <v/>
      </c>
    </row>
    <row r="215">
      <c r="A215" s="7" t="n"/>
      <c r="D215" s="8" t="n"/>
      <c r="E215">
        <f>IF(C215="","",IFERROR(VLOOKUP(C215,Categorias!$A$4:$B$29,2,FALSE),"?"))</f>
        <v/>
      </c>
      <c r="F215" s="9">
        <f>IF(A215="","",DATE(YEAR(A215),MONTH(A215),1))</f>
        <v/>
      </c>
    </row>
    <row r="216">
      <c r="A216" s="7" t="n"/>
      <c r="D216" s="8" t="n"/>
      <c r="E216">
        <f>IF(C216="","",IFERROR(VLOOKUP(C216,Categorias!$A$4:$B$29,2,FALSE),"?"))</f>
        <v/>
      </c>
      <c r="F216" s="9">
        <f>IF(A216="","",DATE(YEAR(A216),MONTH(A216),1))</f>
        <v/>
      </c>
    </row>
    <row r="217">
      <c r="A217" s="7" t="n"/>
      <c r="D217" s="8" t="n"/>
      <c r="E217">
        <f>IF(C217="","",IFERROR(VLOOKUP(C217,Categorias!$A$4:$B$29,2,FALSE),"?"))</f>
        <v/>
      </c>
      <c r="F217" s="9">
        <f>IF(A217="","",DATE(YEAR(A217),MONTH(A217),1))</f>
        <v/>
      </c>
    </row>
    <row r="218">
      <c r="A218" s="7" t="n"/>
      <c r="D218" s="8" t="n"/>
      <c r="E218">
        <f>IF(C218="","",IFERROR(VLOOKUP(C218,Categorias!$A$4:$B$29,2,FALSE),"?"))</f>
        <v/>
      </c>
      <c r="F218" s="9">
        <f>IF(A218="","",DATE(YEAR(A218),MONTH(A218),1))</f>
        <v/>
      </c>
    </row>
    <row r="219">
      <c r="A219" s="7" t="n"/>
      <c r="D219" s="8" t="n"/>
      <c r="E219">
        <f>IF(C219="","",IFERROR(VLOOKUP(C219,Categorias!$A$4:$B$29,2,FALSE),"?"))</f>
        <v/>
      </c>
      <c r="F219" s="9">
        <f>IF(A219="","",DATE(YEAR(A219),MONTH(A219),1))</f>
        <v/>
      </c>
    </row>
    <row r="220">
      <c r="A220" s="7" t="n"/>
      <c r="D220" s="8" t="n"/>
      <c r="E220">
        <f>IF(C220="","",IFERROR(VLOOKUP(C220,Categorias!$A$4:$B$29,2,FALSE),"?"))</f>
        <v/>
      </c>
      <c r="F220" s="9">
        <f>IF(A220="","",DATE(YEAR(A220),MONTH(A220),1))</f>
        <v/>
      </c>
    </row>
    <row r="221">
      <c r="A221" s="7" t="n"/>
      <c r="D221" s="8" t="n"/>
      <c r="E221">
        <f>IF(C221="","",IFERROR(VLOOKUP(C221,Categorias!$A$4:$B$29,2,FALSE),"?"))</f>
        <v/>
      </c>
      <c r="F221" s="9">
        <f>IF(A221="","",DATE(YEAR(A221),MONTH(A221),1))</f>
        <v/>
      </c>
    </row>
    <row r="222">
      <c r="A222" s="7" t="n"/>
      <c r="D222" s="8" t="n"/>
      <c r="E222">
        <f>IF(C222="","",IFERROR(VLOOKUP(C222,Categorias!$A$4:$B$29,2,FALSE),"?"))</f>
        <v/>
      </c>
      <c r="F222" s="9">
        <f>IF(A222="","",DATE(YEAR(A222),MONTH(A222),1))</f>
        <v/>
      </c>
    </row>
    <row r="223">
      <c r="A223" s="7" t="n"/>
      <c r="D223" s="8" t="n"/>
      <c r="E223">
        <f>IF(C223="","",IFERROR(VLOOKUP(C223,Categorias!$A$4:$B$29,2,FALSE),"?"))</f>
        <v/>
      </c>
      <c r="F223" s="9">
        <f>IF(A223="","",DATE(YEAR(A223),MONTH(A223),1))</f>
        <v/>
      </c>
    </row>
    <row r="224">
      <c r="A224" s="7" t="n"/>
      <c r="D224" s="8" t="n"/>
      <c r="E224">
        <f>IF(C224="","",IFERROR(VLOOKUP(C224,Categorias!$A$4:$B$29,2,FALSE),"?"))</f>
        <v/>
      </c>
      <c r="F224" s="9">
        <f>IF(A224="","",DATE(YEAR(A224),MONTH(A224),1))</f>
        <v/>
      </c>
    </row>
    <row r="225">
      <c r="A225" s="7" t="n"/>
      <c r="D225" s="8" t="n"/>
      <c r="E225">
        <f>IF(C225="","",IFERROR(VLOOKUP(C225,Categorias!$A$4:$B$29,2,FALSE),"?"))</f>
        <v/>
      </c>
      <c r="F225" s="9">
        <f>IF(A225="","",DATE(YEAR(A225),MONTH(A225),1))</f>
        <v/>
      </c>
    </row>
    <row r="226">
      <c r="A226" s="7" t="n"/>
      <c r="D226" s="8" t="n"/>
      <c r="E226">
        <f>IF(C226="","",IFERROR(VLOOKUP(C226,Categorias!$A$4:$B$29,2,FALSE),"?"))</f>
        <v/>
      </c>
      <c r="F226" s="9">
        <f>IF(A226="","",DATE(YEAR(A226),MONTH(A226),1))</f>
        <v/>
      </c>
    </row>
    <row r="227">
      <c r="A227" s="7" t="n"/>
      <c r="D227" s="8" t="n"/>
      <c r="E227">
        <f>IF(C227="","",IFERROR(VLOOKUP(C227,Categorias!$A$4:$B$29,2,FALSE),"?"))</f>
        <v/>
      </c>
      <c r="F227" s="9">
        <f>IF(A227="","",DATE(YEAR(A227),MONTH(A227),1))</f>
        <v/>
      </c>
    </row>
    <row r="228">
      <c r="A228" s="7" t="n"/>
      <c r="D228" s="8" t="n"/>
      <c r="E228">
        <f>IF(C228="","",IFERROR(VLOOKUP(C228,Categorias!$A$4:$B$29,2,FALSE),"?"))</f>
        <v/>
      </c>
      <c r="F228" s="9">
        <f>IF(A228="","",DATE(YEAR(A228),MONTH(A228),1))</f>
        <v/>
      </c>
    </row>
    <row r="229">
      <c r="A229" s="7" t="n"/>
      <c r="D229" s="8" t="n"/>
      <c r="E229">
        <f>IF(C229="","",IFERROR(VLOOKUP(C229,Categorias!$A$4:$B$29,2,FALSE),"?"))</f>
        <v/>
      </c>
      <c r="F229" s="9">
        <f>IF(A229="","",DATE(YEAR(A229),MONTH(A229),1))</f>
        <v/>
      </c>
    </row>
    <row r="230">
      <c r="A230" s="7" t="n"/>
      <c r="D230" s="8" t="n"/>
      <c r="E230">
        <f>IF(C230="","",IFERROR(VLOOKUP(C230,Categorias!$A$4:$B$29,2,FALSE),"?"))</f>
        <v/>
      </c>
      <c r="F230" s="9">
        <f>IF(A230="","",DATE(YEAR(A230),MONTH(A230),1))</f>
        <v/>
      </c>
    </row>
    <row r="231">
      <c r="A231" s="7" t="n"/>
      <c r="D231" s="8" t="n"/>
      <c r="E231">
        <f>IF(C231="","",IFERROR(VLOOKUP(C231,Categorias!$A$4:$B$29,2,FALSE),"?"))</f>
        <v/>
      </c>
      <c r="F231" s="9">
        <f>IF(A231="","",DATE(YEAR(A231),MONTH(A231),1))</f>
        <v/>
      </c>
    </row>
    <row r="232">
      <c r="A232" s="7" t="n"/>
      <c r="D232" s="8" t="n"/>
      <c r="E232">
        <f>IF(C232="","",IFERROR(VLOOKUP(C232,Categorias!$A$4:$B$29,2,FALSE),"?"))</f>
        <v/>
      </c>
      <c r="F232" s="9">
        <f>IF(A232="","",DATE(YEAR(A232),MONTH(A232),1))</f>
        <v/>
      </c>
    </row>
    <row r="233">
      <c r="A233" s="7" t="n"/>
      <c r="D233" s="8" t="n"/>
      <c r="E233">
        <f>IF(C233="","",IFERROR(VLOOKUP(C233,Categorias!$A$4:$B$29,2,FALSE),"?"))</f>
        <v/>
      </c>
      <c r="F233" s="9">
        <f>IF(A233="","",DATE(YEAR(A233),MONTH(A233),1))</f>
        <v/>
      </c>
    </row>
    <row r="234">
      <c r="A234" s="7" t="n"/>
      <c r="D234" s="8" t="n"/>
      <c r="E234">
        <f>IF(C234="","",IFERROR(VLOOKUP(C234,Categorias!$A$4:$B$29,2,FALSE),"?"))</f>
        <v/>
      </c>
      <c r="F234" s="9">
        <f>IF(A234="","",DATE(YEAR(A234),MONTH(A234),1))</f>
        <v/>
      </c>
    </row>
    <row r="235">
      <c r="A235" s="7" t="n"/>
      <c r="D235" s="8" t="n"/>
      <c r="E235">
        <f>IF(C235="","",IFERROR(VLOOKUP(C235,Categorias!$A$4:$B$29,2,FALSE),"?"))</f>
        <v/>
      </c>
      <c r="F235" s="9">
        <f>IF(A235="","",DATE(YEAR(A235),MONTH(A235),1))</f>
        <v/>
      </c>
    </row>
    <row r="236">
      <c r="A236" s="7" t="n"/>
      <c r="D236" s="8" t="n"/>
      <c r="E236">
        <f>IF(C236="","",IFERROR(VLOOKUP(C236,Categorias!$A$4:$B$29,2,FALSE),"?"))</f>
        <v/>
      </c>
      <c r="F236" s="9">
        <f>IF(A236="","",DATE(YEAR(A236),MONTH(A236),1))</f>
        <v/>
      </c>
    </row>
    <row r="237">
      <c r="A237" s="7" t="n"/>
      <c r="D237" s="8" t="n"/>
      <c r="E237">
        <f>IF(C237="","",IFERROR(VLOOKUP(C237,Categorias!$A$4:$B$29,2,FALSE),"?"))</f>
        <v/>
      </c>
      <c r="F237" s="9">
        <f>IF(A237="","",DATE(YEAR(A237),MONTH(A237),1))</f>
        <v/>
      </c>
    </row>
    <row r="238">
      <c r="A238" s="7" t="n"/>
      <c r="D238" s="8" t="n"/>
      <c r="E238">
        <f>IF(C238="","",IFERROR(VLOOKUP(C238,Categorias!$A$4:$B$29,2,FALSE),"?"))</f>
        <v/>
      </c>
      <c r="F238" s="9">
        <f>IF(A238="","",DATE(YEAR(A238),MONTH(A238),1))</f>
        <v/>
      </c>
    </row>
    <row r="239">
      <c r="A239" s="7" t="n"/>
      <c r="D239" s="8" t="n"/>
      <c r="E239">
        <f>IF(C239="","",IFERROR(VLOOKUP(C239,Categorias!$A$4:$B$29,2,FALSE),"?"))</f>
        <v/>
      </c>
      <c r="F239" s="9">
        <f>IF(A239="","",DATE(YEAR(A239),MONTH(A239),1))</f>
        <v/>
      </c>
    </row>
    <row r="240">
      <c r="A240" s="7" t="n"/>
      <c r="D240" s="8" t="n"/>
      <c r="E240">
        <f>IF(C240="","",IFERROR(VLOOKUP(C240,Categorias!$A$4:$B$29,2,FALSE),"?"))</f>
        <v/>
      </c>
      <c r="F240" s="9">
        <f>IF(A240="","",DATE(YEAR(A240),MONTH(A240),1))</f>
        <v/>
      </c>
    </row>
    <row r="241">
      <c r="A241" s="7" t="n"/>
      <c r="D241" s="8" t="n"/>
      <c r="E241">
        <f>IF(C241="","",IFERROR(VLOOKUP(C241,Categorias!$A$4:$B$29,2,FALSE),"?"))</f>
        <v/>
      </c>
      <c r="F241" s="9">
        <f>IF(A241="","",DATE(YEAR(A241),MONTH(A241),1))</f>
        <v/>
      </c>
    </row>
    <row r="242">
      <c r="A242" s="7" t="n"/>
      <c r="D242" s="8" t="n"/>
      <c r="E242">
        <f>IF(C242="","",IFERROR(VLOOKUP(C242,Categorias!$A$4:$B$29,2,FALSE),"?"))</f>
        <v/>
      </c>
      <c r="F242" s="9">
        <f>IF(A242="","",DATE(YEAR(A242),MONTH(A242),1))</f>
        <v/>
      </c>
    </row>
    <row r="243">
      <c r="A243" s="7" t="n"/>
      <c r="D243" s="8" t="n"/>
      <c r="E243">
        <f>IF(C243="","",IFERROR(VLOOKUP(C243,Categorias!$A$4:$B$29,2,FALSE),"?"))</f>
        <v/>
      </c>
      <c r="F243" s="9">
        <f>IF(A243="","",DATE(YEAR(A243),MONTH(A243),1))</f>
        <v/>
      </c>
    </row>
    <row r="244">
      <c r="A244" s="7" t="n"/>
      <c r="D244" s="8" t="n"/>
      <c r="E244">
        <f>IF(C244="","",IFERROR(VLOOKUP(C244,Categorias!$A$4:$B$29,2,FALSE),"?"))</f>
        <v/>
      </c>
      <c r="F244" s="9">
        <f>IF(A244="","",DATE(YEAR(A244),MONTH(A244),1))</f>
        <v/>
      </c>
    </row>
    <row r="245">
      <c r="A245" s="7" t="n"/>
      <c r="D245" s="8" t="n"/>
      <c r="E245">
        <f>IF(C245="","",IFERROR(VLOOKUP(C245,Categorias!$A$4:$B$29,2,FALSE),"?"))</f>
        <v/>
      </c>
      <c r="F245" s="9">
        <f>IF(A245="","",DATE(YEAR(A245),MONTH(A245),1))</f>
        <v/>
      </c>
    </row>
    <row r="246">
      <c r="A246" s="7" t="n"/>
      <c r="D246" s="8" t="n"/>
      <c r="E246">
        <f>IF(C246="","",IFERROR(VLOOKUP(C246,Categorias!$A$4:$B$29,2,FALSE),"?"))</f>
        <v/>
      </c>
      <c r="F246" s="9">
        <f>IF(A246="","",DATE(YEAR(A246),MONTH(A246),1))</f>
        <v/>
      </c>
    </row>
    <row r="247">
      <c r="A247" s="7" t="n"/>
      <c r="D247" s="8" t="n"/>
      <c r="E247">
        <f>IF(C247="","",IFERROR(VLOOKUP(C247,Categorias!$A$4:$B$29,2,FALSE),"?"))</f>
        <v/>
      </c>
      <c r="F247" s="9">
        <f>IF(A247="","",DATE(YEAR(A247),MONTH(A247),1))</f>
        <v/>
      </c>
    </row>
    <row r="248">
      <c r="A248" s="7" t="n"/>
      <c r="D248" s="8" t="n"/>
      <c r="E248">
        <f>IF(C248="","",IFERROR(VLOOKUP(C248,Categorias!$A$4:$B$29,2,FALSE),"?"))</f>
        <v/>
      </c>
      <c r="F248" s="9">
        <f>IF(A248="","",DATE(YEAR(A248),MONTH(A248),1))</f>
        <v/>
      </c>
    </row>
    <row r="249">
      <c r="A249" s="7" t="n"/>
      <c r="D249" s="8" t="n"/>
      <c r="E249">
        <f>IF(C249="","",IFERROR(VLOOKUP(C249,Categorias!$A$4:$B$29,2,FALSE),"?"))</f>
        <v/>
      </c>
      <c r="F249" s="9">
        <f>IF(A249="","",DATE(YEAR(A249),MONTH(A249),1))</f>
        <v/>
      </c>
    </row>
    <row r="250">
      <c r="A250" s="7" t="n"/>
      <c r="D250" s="8" t="n"/>
      <c r="E250">
        <f>IF(C250="","",IFERROR(VLOOKUP(C250,Categorias!$A$4:$B$29,2,FALSE),"?"))</f>
        <v/>
      </c>
      <c r="F250" s="9">
        <f>IF(A250="","",DATE(YEAR(A250),MONTH(A250),1))</f>
        <v/>
      </c>
    </row>
    <row r="251">
      <c r="A251" s="7" t="n"/>
      <c r="D251" s="8" t="n"/>
      <c r="E251">
        <f>IF(C251="","",IFERROR(VLOOKUP(C251,Categorias!$A$4:$B$29,2,FALSE),"?"))</f>
        <v/>
      </c>
      <c r="F251" s="9">
        <f>IF(A251="","",DATE(YEAR(A251),MONTH(A251),1))</f>
        <v/>
      </c>
    </row>
    <row r="252">
      <c r="A252" s="7" t="n"/>
      <c r="D252" s="8" t="n"/>
      <c r="E252">
        <f>IF(C252="","",IFERROR(VLOOKUP(C252,Categorias!$A$4:$B$29,2,FALSE),"?"))</f>
        <v/>
      </c>
      <c r="F252" s="9">
        <f>IF(A252="","",DATE(YEAR(A252),MONTH(A252),1))</f>
        <v/>
      </c>
    </row>
    <row r="253">
      <c r="A253" s="7" t="n"/>
      <c r="D253" s="8" t="n"/>
      <c r="E253">
        <f>IF(C253="","",IFERROR(VLOOKUP(C253,Categorias!$A$4:$B$29,2,FALSE),"?"))</f>
        <v/>
      </c>
      <c r="F253" s="9">
        <f>IF(A253="","",DATE(YEAR(A253),MONTH(A253),1))</f>
        <v/>
      </c>
    </row>
    <row r="254">
      <c r="A254" s="7" t="n"/>
      <c r="D254" s="8" t="n"/>
      <c r="E254">
        <f>IF(C254="","",IFERROR(VLOOKUP(C254,Categorias!$A$4:$B$29,2,FALSE),"?"))</f>
        <v/>
      </c>
      <c r="F254" s="9">
        <f>IF(A254="","",DATE(YEAR(A254),MONTH(A254),1))</f>
        <v/>
      </c>
    </row>
    <row r="255">
      <c r="A255" s="7" t="n"/>
      <c r="D255" s="8" t="n"/>
      <c r="E255">
        <f>IF(C255="","",IFERROR(VLOOKUP(C255,Categorias!$A$4:$B$29,2,FALSE),"?"))</f>
        <v/>
      </c>
      <c r="F255" s="9">
        <f>IF(A255="","",DATE(YEAR(A255),MONTH(A255),1))</f>
        <v/>
      </c>
    </row>
    <row r="256">
      <c r="A256" s="7" t="n"/>
      <c r="D256" s="8" t="n"/>
      <c r="E256">
        <f>IF(C256="","",IFERROR(VLOOKUP(C256,Categorias!$A$4:$B$29,2,FALSE),"?"))</f>
        <v/>
      </c>
      <c r="F256" s="9">
        <f>IF(A256="","",DATE(YEAR(A256),MONTH(A256),1))</f>
        <v/>
      </c>
    </row>
    <row r="257">
      <c r="A257" s="7" t="n"/>
      <c r="D257" s="8" t="n"/>
      <c r="E257">
        <f>IF(C257="","",IFERROR(VLOOKUP(C257,Categorias!$A$4:$B$29,2,FALSE),"?"))</f>
        <v/>
      </c>
      <c r="F257" s="9">
        <f>IF(A257="","",DATE(YEAR(A257),MONTH(A257),1))</f>
        <v/>
      </c>
    </row>
    <row r="258">
      <c r="A258" s="7" t="n"/>
      <c r="D258" s="8" t="n"/>
      <c r="E258">
        <f>IF(C258="","",IFERROR(VLOOKUP(C258,Categorias!$A$4:$B$29,2,FALSE),"?"))</f>
        <v/>
      </c>
      <c r="F258" s="9">
        <f>IF(A258="","",DATE(YEAR(A258),MONTH(A258),1))</f>
        <v/>
      </c>
    </row>
    <row r="259">
      <c r="A259" s="7" t="n"/>
      <c r="D259" s="8" t="n"/>
      <c r="E259">
        <f>IF(C259="","",IFERROR(VLOOKUP(C259,Categorias!$A$4:$B$29,2,FALSE),"?"))</f>
        <v/>
      </c>
      <c r="F259" s="9">
        <f>IF(A259="","",DATE(YEAR(A259),MONTH(A259),1))</f>
        <v/>
      </c>
    </row>
    <row r="260">
      <c r="A260" s="7" t="n"/>
      <c r="D260" s="8" t="n"/>
      <c r="E260">
        <f>IF(C260="","",IFERROR(VLOOKUP(C260,Categorias!$A$4:$B$29,2,FALSE),"?"))</f>
        <v/>
      </c>
      <c r="F260" s="9">
        <f>IF(A260="","",DATE(YEAR(A260),MONTH(A260),1))</f>
        <v/>
      </c>
    </row>
    <row r="261">
      <c r="A261" s="7" t="n"/>
      <c r="D261" s="8" t="n"/>
      <c r="E261">
        <f>IF(C261="","",IFERROR(VLOOKUP(C261,Categorias!$A$4:$B$29,2,FALSE),"?"))</f>
        <v/>
      </c>
      <c r="F261" s="9">
        <f>IF(A261="","",DATE(YEAR(A261),MONTH(A261),1))</f>
        <v/>
      </c>
    </row>
    <row r="262">
      <c r="A262" s="7" t="n"/>
      <c r="D262" s="8" t="n"/>
      <c r="E262">
        <f>IF(C262="","",IFERROR(VLOOKUP(C262,Categorias!$A$4:$B$29,2,FALSE),"?"))</f>
        <v/>
      </c>
      <c r="F262" s="9">
        <f>IF(A262="","",DATE(YEAR(A262),MONTH(A262),1))</f>
        <v/>
      </c>
    </row>
    <row r="263">
      <c r="A263" s="7" t="n"/>
      <c r="D263" s="8" t="n"/>
      <c r="E263">
        <f>IF(C263="","",IFERROR(VLOOKUP(C263,Categorias!$A$4:$B$29,2,FALSE),"?"))</f>
        <v/>
      </c>
      <c r="F263" s="9">
        <f>IF(A263="","",DATE(YEAR(A263),MONTH(A263),1))</f>
        <v/>
      </c>
    </row>
    <row r="264">
      <c r="A264" s="7" t="n"/>
      <c r="D264" s="8" t="n"/>
      <c r="E264">
        <f>IF(C264="","",IFERROR(VLOOKUP(C264,Categorias!$A$4:$B$29,2,FALSE),"?"))</f>
        <v/>
      </c>
      <c r="F264" s="9">
        <f>IF(A264="","",DATE(YEAR(A264),MONTH(A264),1))</f>
        <v/>
      </c>
    </row>
    <row r="265">
      <c r="A265" s="7" t="n"/>
      <c r="D265" s="8" t="n"/>
      <c r="E265">
        <f>IF(C265="","",IFERROR(VLOOKUP(C265,Categorias!$A$4:$B$29,2,FALSE),"?"))</f>
        <v/>
      </c>
      <c r="F265" s="9">
        <f>IF(A265="","",DATE(YEAR(A265),MONTH(A265),1))</f>
        <v/>
      </c>
    </row>
    <row r="266">
      <c r="A266" s="7" t="n"/>
      <c r="D266" s="8" t="n"/>
      <c r="E266">
        <f>IF(C266="","",IFERROR(VLOOKUP(C266,Categorias!$A$4:$B$29,2,FALSE),"?"))</f>
        <v/>
      </c>
      <c r="F266" s="9">
        <f>IF(A266="","",DATE(YEAR(A266),MONTH(A266),1))</f>
        <v/>
      </c>
    </row>
    <row r="267">
      <c r="A267" s="7" t="n"/>
      <c r="D267" s="8" t="n"/>
      <c r="E267">
        <f>IF(C267="","",IFERROR(VLOOKUP(C267,Categorias!$A$4:$B$29,2,FALSE),"?"))</f>
        <v/>
      </c>
      <c r="F267" s="9">
        <f>IF(A267="","",DATE(YEAR(A267),MONTH(A267),1))</f>
        <v/>
      </c>
    </row>
    <row r="268">
      <c r="A268" s="7" t="n"/>
      <c r="D268" s="8" t="n"/>
      <c r="E268">
        <f>IF(C268="","",IFERROR(VLOOKUP(C268,Categorias!$A$4:$B$29,2,FALSE),"?"))</f>
        <v/>
      </c>
      <c r="F268" s="9">
        <f>IF(A268="","",DATE(YEAR(A268),MONTH(A268),1))</f>
        <v/>
      </c>
    </row>
    <row r="269">
      <c r="A269" s="7" t="n"/>
      <c r="D269" s="8" t="n"/>
      <c r="E269">
        <f>IF(C269="","",IFERROR(VLOOKUP(C269,Categorias!$A$4:$B$29,2,FALSE),"?"))</f>
        <v/>
      </c>
      <c r="F269" s="9">
        <f>IF(A269="","",DATE(YEAR(A269),MONTH(A269),1))</f>
        <v/>
      </c>
    </row>
    <row r="270">
      <c r="A270" s="7" t="n"/>
      <c r="D270" s="8" t="n"/>
      <c r="E270">
        <f>IF(C270="","",IFERROR(VLOOKUP(C270,Categorias!$A$4:$B$29,2,FALSE),"?"))</f>
        <v/>
      </c>
      <c r="F270" s="9">
        <f>IF(A270="","",DATE(YEAR(A270),MONTH(A270),1))</f>
        <v/>
      </c>
    </row>
    <row r="271">
      <c r="A271" s="7" t="n"/>
      <c r="D271" s="8" t="n"/>
      <c r="E271">
        <f>IF(C271="","",IFERROR(VLOOKUP(C271,Categorias!$A$4:$B$29,2,FALSE),"?"))</f>
        <v/>
      </c>
      <c r="F271" s="9">
        <f>IF(A271="","",DATE(YEAR(A271),MONTH(A271),1))</f>
        <v/>
      </c>
    </row>
    <row r="272">
      <c r="A272" s="7" t="n"/>
      <c r="D272" s="8" t="n"/>
      <c r="E272">
        <f>IF(C272="","",IFERROR(VLOOKUP(C272,Categorias!$A$4:$B$29,2,FALSE),"?"))</f>
        <v/>
      </c>
      <c r="F272" s="9">
        <f>IF(A272="","",DATE(YEAR(A272),MONTH(A272),1))</f>
        <v/>
      </c>
    </row>
    <row r="273">
      <c r="A273" s="7" t="n"/>
      <c r="D273" s="8" t="n"/>
      <c r="E273">
        <f>IF(C273="","",IFERROR(VLOOKUP(C273,Categorias!$A$4:$B$29,2,FALSE),"?"))</f>
        <v/>
      </c>
      <c r="F273" s="9">
        <f>IF(A273="","",DATE(YEAR(A273),MONTH(A273),1))</f>
        <v/>
      </c>
    </row>
    <row r="274">
      <c r="A274" s="7" t="n"/>
      <c r="D274" s="8" t="n"/>
      <c r="E274">
        <f>IF(C274="","",IFERROR(VLOOKUP(C274,Categorias!$A$4:$B$29,2,FALSE),"?"))</f>
        <v/>
      </c>
      <c r="F274" s="9">
        <f>IF(A274="","",DATE(YEAR(A274),MONTH(A274),1))</f>
        <v/>
      </c>
    </row>
    <row r="275">
      <c r="A275" s="7" t="n"/>
      <c r="D275" s="8" t="n"/>
      <c r="E275">
        <f>IF(C275="","",IFERROR(VLOOKUP(C275,Categorias!$A$4:$B$29,2,FALSE),"?"))</f>
        <v/>
      </c>
      <c r="F275" s="9">
        <f>IF(A275="","",DATE(YEAR(A275),MONTH(A275),1))</f>
        <v/>
      </c>
    </row>
    <row r="276">
      <c r="A276" s="7" t="n"/>
      <c r="D276" s="8" t="n"/>
      <c r="E276">
        <f>IF(C276="","",IFERROR(VLOOKUP(C276,Categorias!$A$4:$B$29,2,FALSE),"?"))</f>
        <v/>
      </c>
      <c r="F276" s="9">
        <f>IF(A276="","",DATE(YEAR(A276),MONTH(A276),1))</f>
        <v/>
      </c>
    </row>
    <row r="277">
      <c r="A277" s="7" t="n"/>
      <c r="D277" s="8" t="n"/>
      <c r="E277">
        <f>IF(C277="","",IFERROR(VLOOKUP(C277,Categorias!$A$4:$B$29,2,FALSE),"?"))</f>
        <v/>
      </c>
      <c r="F277" s="9">
        <f>IF(A277="","",DATE(YEAR(A277),MONTH(A277),1))</f>
        <v/>
      </c>
    </row>
    <row r="278">
      <c r="A278" s="7" t="n"/>
      <c r="D278" s="8" t="n"/>
      <c r="E278">
        <f>IF(C278="","",IFERROR(VLOOKUP(C278,Categorias!$A$4:$B$29,2,FALSE),"?"))</f>
        <v/>
      </c>
      <c r="F278" s="9">
        <f>IF(A278="","",DATE(YEAR(A278),MONTH(A278),1))</f>
        <v/>
      </c>
    </row>
    <row r="279">
      <c r="A279" s="7" t="n"/>
      <c r="D279" s="8" t="n"/>
      <c r="E279">
        <f>IF(C279="","",IFERROR(VLOOKUP(C279,Categorias!$A$4:$B$29,2,FALSE),"?"))</f>
        <v/>
      </c>
      <c r="F279" s="9">
        <f>IF(A279="","",DATE(YEAR(A279),MONTH(A279),1))</f>
        <v/>
      </c>
    </row>
    <row r="280">
      <c r="A280" s="7" t="n"/>
      <c r="D280" s="8" t="n"/>
      <c r="E280">
        <f>IF(C280="","",IFERROR(VLOOKUP(C280,Categorias!$A$4:$B$29,2,FALSE),"?"))</f>
        <v/>
      </c>
      <c r="F280" s="9">
        <f>IF(A280="","",DATE(YEAR(A280),MONTH(A280),1))</f>
        <v/>
      </c>
    </row>
    <row r="281">
      <c r="A281" s="7" t="n"/>
      <c r="D281" s="8" t="n"/>
      <c r="E281">
        <f>IF(C281="","",IFERROR(VLOOKUP(C281,Categorias!$A$4:$B$29,2,FALSE),"?"))</f>
        <v/>
      </c>
      <c r="F281" s="9">
        <f>IF(A281="","",DATE(YEAR(A281),MONTH(A281),1))</f>
        <v/>
      </c>
    </row>
    <row r="282">
      <c r="A282" s="7" t="n"/>
      <c r="D282" s="8" t="n"/>
      <c r="E282">
        <f>IF(C282="","",IFERROR(VLOOKUP(C282,Categorias!$A$4:$B$29,2,FALSE),"?"))</f>
        <v/>
      </c>
      <c r="F282" s="9">
        <f>IF(A282="","",DATE(YEAR(A282),MONTH(A282),1))</f>
        <v/>
      </c>
    </row>
    <row r="283">
      <c r="A283" s="7" t="n"/>
      <c r="D283" s="8" t="n"/>
      <c r="E283">
        <f>IF(C283="","",IFERROR(VLOOKUP(C283,Categorias!$A$4:$B$29,2,FALSE),"?"))</f>
        <v/>
      </c>
      <c r="F283" s="9">
        <f>IF(A283="","",DATE(YEAR(A283),MONTH(A283),1))</f>
        <v/>
      </c>
    </row>
    <row r="284">
      <c r="A284" s="7" t="n"/>
      <c r="D284" s="8" t="n"/>
      <c r="E284">
        <f>IF(C284="","",IFERROR(VLOOKUP(C284,Categorias!$A$4:$B$29,2,FALSE),"?"))</f>
        <v/>
      </c>
      <c r="F284" s="9">
        <f>IF(A284="","",DATE(YEAR(A284),MONTH(A284),1))</f>
        <v/>
      </c>
    </row>
    <row r="285">
      <c r="A285" s="7" t="n"/>
      <c r="D285" s="8" t="n"/>
      <c r="E285">
        <f>IF(C285="","",IFERROR(VLOOKUP(C285,Categorias!$A$4:$B$29,2,FALSE),"?"))</f>
        <v/>
      </c>
      <c r="F285" s="9">
        <f>IF(A285="","",DATE(YEAR(A285),MONTH(A285),1))</f>
        <v/>
      </c>
    </row>
    <row r="286">
      <c r="A286" s="7" t="n"/>
      <c r="D286" s="8" t="n"/>
      <c r="E286">
        <f>IF(C286="","",IFERROR(VLOOKUP(C286,Categorias!$A$4:$B$29,2,FALSE),"?"))</f>
        <v/>
      </c>
      <c r="F286" s="9">
        <f>IF(A286="","",DATE(YEAR(A286),MONTH(A286),1))</f>
        <v/>
      </c>
    </row>
    <row r="287">
      <c r="A287" s="7" t="n"/>
      <c r="D287" s="8" t="n"/>
      <c r="E287">
        <f>IF(C287="","",IFERROR(VLOOKUP(C287,Categorias!$A$4:$B$29,2,FALSE),"?"))</f>
        <v/>
      </c>
      <c r="F287" s="9">
        <f>IF(A287="","",DATE(YEAR(A287),MONTH(A287),1))</f>
        <v/>
      </c>
    </row>
    <row r="288">
      <c r="A288" s="7" t="n"/>
      <c r="D288" s="8" t="n"/>
      <c r="E288">
        <f>IF(C288="","",IFERROR(VLOOKUP(C288,Categorias!$A$4:$B$29,2,FALSE),"?"))</f>
        <v/>
      </c>
      <c r="F288" s="9">
        <f>IF(A288="","",DATE(YEAR(A288),MONTH(A288),1))</f>
        <v/>
      </c>
    </row>
    <row r="289">
      <c r="A289" s="7" t="n"/>
      <c r="D289" s="8" t="n"/>
      <c r="E289">
        <f>IF(C289="","",IFERROR(VLOOKUP(C289,Categorias!$A$4:$B$29,2,FALSE),"?"))</f>
        <v/>
      </c>
      <c r="F289" s="9">
        <f>IF(A289="","",DATE(YEAR(A289),MONTH(A289),1))</f>
        <v/>
      </c>
    </row>
    <row r="290">
      <c r="A290" s="7" t="n"/>
      <c r="D290" s="8" t="n"/>
      <c r="E290">
        <f>IF(C290="","",IFERROR(VLOOKUP(C290,Categorias!$A$4:$B$29,2,FALSE),"?"))</f>
        <v/>
      </c>
      <c r="F290" s="9">
        <f>IF(A290="","",DATE(YEAR(A290),MONTH(A290),1))</f>
        <v/>
      </c>
    </row>
    <row r="291">
      <c r="A291" s="7" t="n"/>
      <c r="D291" s="8" t="n"/>
      <c r="E291">
        <f>IF(C291="","",IFERROR(VLOOKUP(C291,Categorias!$A$4:$B$29,2,FALSE),"?"))</f>
        <v/>
      </c>
      <c r="F291" s="9">
        <f>IF(A291="","",DATE(YEAR(A291),MONTH(A291),1))</f>
        <v/>
      </c>
    </row>
    <row r="292">
      <c r="A292" s="7" t="n"/>
      <c r="D292" s="8" t="n"/>
      <c r="E292">
        <f>IF(C292="","",IFERROR(VLOOKUP(C292,Categorias!$A$4:$B$29,2,FALSE),"?"))</f>
        <v/>
      </c>
      <c r="F292" s="9">
        <f>IF(A292="","",DATE(YEAR(A292),MONTH(A292),1))</f>
        <v/>
      </c>
    </row>
    <row r="293">
      <c r="A293" s="7" t="n"/>
      <c r="D293" s="8" t="n"/>
      <c r="E293">
        <f>IF(C293="","",IFERROR(VLOOKUP(C293,Categorias!$A$4:$B$29,2,FALSE),"?"))</f>
        <v/>
      </c>
      <c r="F293" s="9">
        <f>IF(A293="","",DATE(YEAR(A293),MONTH(A293),1))</f>
        <v/>
      </c>
    </row>
    <row r="294">
      <c r="A294" s="7" t="n"/>
      <c r="D294" s="8" t="n"/>
      <c r="E294">
        <f>IF(C294="","",IFERROR(VLOOKUP(C294,Categorias!$A$4:$B$29,2,FALSE),"?"))</f>
        <v/>
      </c>
      <c r="F294" s="9">
        <f>IF(A294="","",DATE(YEAR(A294),MONTH(A294),1))</f>
        <v/>
      </c>
    </row>
    <row r="295">
      <c r="A295" s="7" t="n"/>
      <c r="D295" s="8" t="n"/>
      <c r="E295">
        <f>IF(C295="","",IFERROR(VLOOKUP(C295,Categorias!$A$4:$B$29,2,FALSE),"?"))</f>
        <v/>
      </c>
      <c r="F295" s="9">
        <f>IF(A295="","",DATE(YEAR(A295),MONTH(A295),1))</f>
        <v/>
      </c>
    </row>
    <row r="296">
      <c r="A296" s="7" t="n"/>
      <c r="D296" s="8" t="n"/>
      <c r="E296">
        <f>IF(C296="","",IFERROR(VLOOKUP(C296,Categorias!$A$4:$B$29,2,FALSE),"?"))</f>
        <v/>
      </c>
      <c r="F296" s="9">
        <f>IF(A296="","",DATE(YEAR(A296),MONTH(A296),1))</f>
        <v/>
      </c>
    </row>
    <row r="297">
      <c r="A297" s="7" t="n"/>
      <c r="D297" s="8" t="n"/>
      <c r="E297">
        <f>IF(C297="","",IFERROR(VLOOKUP(C297,Categorias!$A$4:$B$29,2,FALSE),"?"))</f>
        <v/>
      </c>
      <c r="F297" s="9">
        <f>IF(A297="","",DATE(YEAR(A297),MONTH(A297),1))</f>
        <v/>
      </c>
    </row>
    <row r="298">
      <c r="A298" s="7" t="n"/>
      <c r="D298" s="8" t="n"/>
      <c r="E298">
        <f>IF(C298="","",IFERROR(VLOOKUP(C298,Categorias!$A$4:$B$29,2,FALSE),"?"))</f>
        <v/>
      </c>
      <c r="F298" s="9">
        <f>IF(A298="","",DATE(YEAR(A298),MONTH(A298),1))</f>
        <v/>
      </c>
    </row>
    <row r="299">
      <c r="A299" s="7" t="n"/>
      <c r="D299" s="8" t="n"/>
      <c r="E299">
        <f>IF(C299="","",IFERROR(VLOOKUP(C299,Categorias!$A$4:$B$29,2,FALSE),"?"))</f>
        <v/>
      </c>
      <c r="F299" s="9">
        <f>IF(A299="","",DATE(YEAR(A299),MONTH(A299),1))</f>
        <v/>
      </c>
    </row>
    <row r="300">
      <c r="A300" s="7" t="n"/>
      <c r="D300" s="8" t="n"/>
      <c r="E300">
        <f>IF(C300="","",IFERROR(VLOOKUP(C300,Categorias!$A$4:$B$29,2,FALSE),"?"))</f>
        <v/>
      </c>
      <c r="F300" s="9">
        <f>IF(A300="","",DATE(YEAR(A300),MONTH(A300),1))</f>
        <v/>
      </c>
    </row>
    <row r="301">
      <c r="A301" s="7" t="n"/>
      <c r="D301" s="8" t="n"/>
      <c r="E301">
        <f>IF(C301="","",IFERROR(VLOOKUP(C301,Categorias!$A$4:$B$29,2,FALSE),"?"))</f>
        <v/>
      </c>
      <c r="F301" s="9">
        <f>IF(A301="","",DATE(YEAR(A301),MONTH(A301),1))</f>
        <v/>
      </c>
    </row>
    <row r="302">
      <c r="A302" s="7" t="n"/>
      <c r="D302" s="8" t="n"/>
      <c r="E302">
        <f>IF(C302="","",IFERROR(VLOOKUP(C302,Categorias!$A$4:$B$29,2,FALSE),"?"))</f>
        <v/>
      </c>
      <c r="F302" s="9">
        <f>IF(A302="","",DATE(YEAR(A302),MONTH(A302),1))</f>
        <v/>
      </c>
    </row>
    <row r="303">
      <c r="A303" s="7" t="n"/>
      <c r="D303" s="8" t="n"/>
      <c r="E303">
        <f>IF(C303="","",IFERROR(VLOOKUP(C303,Categorias!$A$4:$B$29,2,FALSE),"?"))</f>
        <v/>
      </c>
      <c r="F303" s="9">
        <f>IF(A303="","",DATE(YEAR(A303),MONTH(A303),1))</f>
        <v/>
      </c>
    </row>
    <row r="304">
      <c r="A304" s="7" t="n"/>
      <c r="D304" s="8" t="n"/>
      <c r="E304">
        <f>IF(C304="","",IFERROR(VLOOKUP(C304,Categorias!$A$4:$B$29,2,FALSE),"?"))</f>
        <v/>
      </c>
      <c r="F304" s="9">
        <f>IF(A304="","",DATE(YEAR(A304),MONTH(A304),1))</f>
        <v/>
      </c>
    </row>
    <row r="305">
      <c r="A305" s="7" t="n"/>
      <c r="D305" s="8" t="n"/>
      <c r="E305">
        <f>IF(C305="","",IFERROR(VLOOKUP(C305,Categorias!$A$4:$B$29,2,FALSE),"?"))</f>
        <v/>
      </c>
      <c r="F305" s="9">
        <f>IF(A305="","",DATE(YEAR(A305),MONTH(A305),1))</f>
        <v/>
      </c>
    </row>
    <row r="306">
      <c r="A306" s="7" t="n"/>
      <c r="D306" s="8" t="n"/>
      <c r="E306">
        <f>IF(C306="","",IFERROR(VLOOKUP(C306,Categorias!$A$4:$B$29,2,FALSE),"?"))</f>
        <v/>
      </c>
      <c r="F306" s="9">
        <f>IF(A306="","",DATE(YEAR(A306),MONTH(A306),1))</f>
        <v/>
      </c>
    </row>
    <row r="307">
      <c r="A307" s="7" t="n"/>
      <c r="D307" s="8" t="n"/>
      <c r="E307">
        <f>IF(C307="","",IFERROR(VLOOKUP(C307,Categorias!$A$4:$B$29,2,FALSE),"?"))</f>
        <v/>
      </c>
      <c r="F307" s="9">
        <f>IF(A307="","",DATE(YEAR(A307),MONTH(A307),1))</f>
        <v/>
      </c>
    </row>
    <row r="308">
      <c r="A308" s="7" t="n"/>
      <c r="D308" s="8" t="n"/>
      <c r="E308">
        <f>IF(C308="","",IFERROR(VLOOKUP(C308,Categorias!$A$4:$B$29,2,FALSE),"?"))</f>
        <v/>
      </c>
      <c r="F308" s="9">
        <f>IF(A308="","",DATE(YEAR(A308),MONTH(A308),1))</f>
        <v/>
      </c>
    </row>
    <row r="309">
      <c r="A309" s="7" t="n"/>
      <c r="D309" s="8" t="n"/>
      <c r="E309">
        <f>IF(C309="","",IFERROR(VLOOKUP(C309,Categorias!$A$4:$B$29,2,FALSE),"?"))</f>
        <v/>
      </c>
      <c r="F309" s="9">
        <f>IF(A309="","",DATE(YEAR(A309),MONTH(A309),1))</f>
        <v/>
      </c>
    </row>
    <row r="310">
      <c r="A310" s="7" t="n"/>
      <c r="D310" s="8" t="n"/>
      <c r="E310">
        <f>IF(C310="","",IFERROR(VLOOKUP(C310,Categorias!$A$4:$B$29,2,FALSE),"?"))</f>
        <v/>
      </c>
      <c r="F310" s="9">
        <f>IF(A310="","",DATE(YEAR(A310),MONTH(A310),1))</f>
        <v/>
      </c>
    </row>
    <row r="311">
      <c r="A311" s="7" t="n"/>
      <c r="D311" s="8" t="n"/>
      <c r="E311">
        <f>IF(C311="","",IFERROR(VLOOKUP(C311,Categorias!$A$4:$B$29,2,FALSE),"?"))</f>
        <v/>
      </c>
      <c r="F311" s="9">
        <f>IF(A311="","",DATE(YEAR(A311),MONTH(A311),1))</f>
        <v/>
      </c>
    </row>
    <row r="312">
      <c r="A312" s="7" t="n"/>
      <c r="D312" s="8" t="n"/>
      <c r="E312">
        <f>IF(C312="","",IFERROR(VLOOKUP(C312,Categorias!$A$4:$B$29,2,FALSE),"?"))</f>
        <v/>
      </c>
      <c r="F312" s="9">
        <f>IF(A312="","",DATE(YEAR(A312),MONTH(A312),1))</f>
        <v/>
      </c>
    </row>
    <row r="313">
      <c r="A313" s="7" t="n"/>
      <c r="D313" s="8" t="n"/>
      <c r="E313">
        <f>IF(C313="","",IFERROR(VLOOKUP(C313,Categorias!$A$4:$B$29,2,FALSE),"?"))</f>
        <v/>
      </c>
      <c r="F313" s="9">
        <f>IF(A313="","",DATE(YEAR(A313),MONTH(A313),1))</f>
        <v/>
      </c>
    </row>
    <row r="314">
      <c r="A314" s="7" t="n"/>
      <c r="D314" s="8" t="n"/>
      <c r="E314">
        <f>IF(C314="","",IFERROR(VLOOKUP(C314,Categorias!$A$4:$B$29,2,FALSE),"?"))</f>
        <v/>
      </c>
      <c r="F314" s="9">
        <f>IF(A314="","",DATE(YEAR(A314),MONTH(A314),1))</f>
        <v/>
      </c>
    </row>
    <row r="315">
      <c r="A315" s="7" t="n"/>
      <c r="D315" s="8" t="n"/>
      <c r="E315">
        <f>IF(C315="","",IFERROR(VLOOKUP(C315,Categorias!$A$4:$B$29,2,FALSE),"?"))</f>
        <v/>
      </c>
      <c r="F315" s="9">
        <f>IF(A315="","",DATE(YEAR(A315),MONTH(A315),1))</f>
        <v/>
      </c>
    </row>
    <row r="316">
      <c r="A316" s="7" t="n"/>
      <c r="D316" s="8" t="n"/>
      <c r="E316">
        <f>IF(C316="","",IFERROR(VLOOKUP(C316,Categorias!$A$4:$B$29,2,FALSE),"?"))</f>
        <v/>
      </c>
      <c r="F316" s="9">
        <f>IF(A316="","",DATE(YEAR(A316),MONTH(A316),1))</f>
        <v/>
      </c>
    </row>
    <row r="317">
      <c r="A317" s="7" t="n"/>
      <c r="D317" s="8" t="n"/>
      <c r="E317">
        <f>IF(C317="","",IFERROR(VLOOKUP(C317,Categorias!$A$4:$B$29,2,FALSE),"?"))</f>
        <v/>
      </c>
      <c r="F317" s="9">
        <f>IF(A317="","",DATE(YEAR(A317),MONTH(A317),1))</f>
        <v/>
      </c>
    </row>
    <row r="318">
      <c r="A318" s="7" t="n"/>
      <c r="D318" s="8" t="n"/>
      <c r="E318">
        <f>IF(C318="","",IFERROR(VLOOKUP(C318,Categorias!$A$4:$B$29,2,FALSE),"?"))</f>
        <v/>
      </c>
      <c r="F318" s="9">
        <f>IF(A318="","",DATE(YEAR(A318),MONTH(A318),1))</f>
        <v/>
      </c>
    </row>
    <row r="319">
      <c r="A319" s="7" t="n"/>
      <c r="D319" s="8" t="n"/>
      <c r="E319">
        <f>IF(C319="","",IFERROR(VLOOKUP(C319,Categorias!$A$4:$B$29,2,FALSE),"?"))</f>
        <v/>
      </c>
      <c r="F319" s="9">
        <f>IF(A319="","",DATE(YEAR(A319),MONTH(A319),1))</f>
        <v/>
      </c>
    </row>
    <row r="320">
      <c r="A320" s="7" t="n"/>
      <c r="D320" s="8" t="n"/>
      <c r="E320">
        <f>IF(C320="","",IFERROR(VLOOKUP(C320,Categorias!$A$4:$B$29,2,FALSE),"?"))</f>
        <v/>
      </c>
      <c r="F320" s="9">
        <f>IF(A320="","",DATE(YEAR(A320),MONTH(A320),1))</f>
        <v/>
      </c>
    </row>
    <row r="321">
      <c r="A321" s="7" t="n"/>
      <c r="D321" s="8" t="n"/>
      <c r="E321">
        <f>IF(C321="","",IFERROR(VLOOKUP(C321,Categorias!$A$4:$B$29,2,FALSE),"?"))</f>
        <v/>
      </c>
      <c r="F321" s="9">
        <f>IF(A321="","",DATE(YEAR(A321),MONTH(A321),1))</f>
        <v/>
      </c>
    </row>
    <row r="322">
      <c r="A322" s="7" t="n"/>
      <c r="D322" s="8" t="n"/>
      <c r="E322">
        <f>IF(C322="","",IFERROR(VLOOKUP(C322,Categorias!$A$4:$B$29,2,FALSE),"?"))</f>
        <v/>
      </c>
      <c r="F322" s="9">
        <f>IF(A322="","",DATE(YEAR(A322),MONTH(A322),1))</f>
        <v/>
      </c>
    </row>
    <row r="323">
      <c r="A323" s="7" t="n"/>
      <c r="D323" s="8" t="n"/>
      <c r="E323">
        <f>IF(C323="","",IFERROR(VLOOKUP(C323,Categorias!$A$4:$B$29,2,FALSE),"?"))</f>
        <v/>
      </c>
      <c r="F323" s="9">
        <f>IF(A323="","",DATE(YEAR(A323),MONTH(A323),1))</f>
        <v/>
      </c>
    </row>
    <row r="324">
      <c r="A324" s="7" t="n"/>
      <c r="D324" s="8" t="n"/>
      <c r="E324">
        <f>IF(C324="","",IFERROR(VLOOKUP(C324,Categorias!$A$4:$B$29,2,FALSE),"?"))</f>
        <v/>
      </c>
      <c r="F324" s="9">
        <f>IF(A324="","",DATE(YEAR(A324),MONTH(A324),1))</f>
        <v/>
      </c>
    </row>
    <row r="325">
      <c r="A325" s="7" t="n"/>
      <c r="D325" s="8" t="n"/>
      <c r="E325">
        <f>IF(C325="","",IFERROR(VLOOKUP(C325,Categorias!$A$4:$B$29,2,FALSE),"?"))</f>
        <v/>
      </c>
      <c r="F325" s="9">
        <f>IF(A325="","",DATE(YEAR(A325),MONTH(A325),1))</f>
        <v/>
      </c>
    </row>
    <row r="326">
      <c r="A326" s="7" t="n"/>
      <c r="D326" s="8" t="n"/>
      <c r="E326">
        <f>IF(C326="","",IFERROR(VLOOKUP(C326,Categorias!$A$4:$B$29,2,FALSE),"?"))</f>
        <v/>
      </c>
      <c r="F326" s="9">
        <f>IF(A326="","",DATE(YEAR(A326),MONTH(A326),1))</f>
        <v/>
      </c>
    </row>
    <row r="327">
      <c r="A327" s="7" t="n"/>
      <c r="D327" s="8" t="n"/>
      <c r="E327">
        <f>IF(C327="","",IFERROR(VLOOKUP(C327,Categorias!$A$4:$B$29,2,FALSE),"?"))</f>
        <v/>
      </c>
      <c r="F327" s="9">
        <f>IF(A327="","",DATE(YEAR(A327),MONTH(A327),1))</f>
        <v/>
      </c>
    </row>
    <row r="328">
      <c r="A328" s="7" t="n"/>
      <c r="D328" s="8" t="n"/>
      <c r="E328">
        <f>IF(C328="","",IFERROR(VLOOKUP(C328,Categorias!$A$4:$B$29,2,FALSE),"?"))</f>
        <v/>
      </c>
      <c r="F328" s="9">
        <f>IF(A328="","",DATE(YEAR(A328),MONTH(A328),1))</f>
        <v/>
      </c>
    </row>
    <row r="329">
      <c r="A329" s="7" t="n"/>
      <c r="D329" s="8" t="n"/>
      <c r="E329">
        <f>IF(C329="","",IFERROR(VLOOKUP(C329,Categorias!$A$4:$B$29,2,FALSE),"?"))</f>
        <v/>
      </c>
      <c r="F329" s="9">
        <f>IF(A329="","",DATE(YEAR(A329),MONTH(A329),1))</f>
        <v/>
      </c>
    </row>
    <row r="330">
      <c r="A330" s="7" t="n"/>
      <c r="D330" s="8" t="n"/>
      <c r="E330">
        <f>IF(C330="","",IFERROR(VLOOKUP(C330,Categorias!$A$4:$B$29,2,FALSE),"?"))</f>
        <v/>
      </c>
      <c r="F330" s="9">
        <f>IF(A330="","",DATE(YEAR(A330),MONTH(A330),1))</f>
        <v/>
      </c>
    </row>
    <row r="331">
      <c r="A331" s="7" t="n"/>
      <c r="D331" s="8" t="n"/>
      <c r="E331">
        <f>IF(C331="","",IFERROR(VLOOKUP(C331,Categorias!$A$4:$B$29,2,FALSE),"?"))</f>
        <v/>
      </c>
      <c r="F331" s="9">
        <f>IF(A331="","",DATE(YEAR(A331),MONTH(A331),1))</f>
        <v/>
      </c>
    </row>
    <row r="332">
      <c r="A332" s="7" t="n"/>
      <c r="D332" s="8" t="n"/>
      <c r="E332">
        <f>IF(C332="","",IFERROR(VLOOKUP(C332,Categorias!$A$4:$B$29,2,FALSE),"?"))</f>
        <v/>
      </c>
      <c r="F332" s="9">
        <f>IF(A332="","",DATE(YEAR(A332),MONTH(A332),1))</f>
        <v/>
      </c>
    </row>
    <row r="333">
      <c r="A333" s="7" t="n"/>
      <c r="D333" s="8" t="n"/>
      <c r="E333">
        <f>IF(C333="","",IFERROR(VLOOKUP(C333,Categorias!$A$4:$B$29,2,FALSE),"?"))</f>
        <v/>
      </c>
      <c r="F333" s="9">
        <f>IF(A333="","",DATE(YEAR(A333),MONTH(A333),1))</f>
        <v/>
      </c>
    </row>
    <row r="334">
      <c r="A334" s="7" t="n"/>
      <c r="D334" s="8" t="n"/>
      <c r="E334">
        <f>IF(C334="","",IFERROR(VLOOKUP(C334,Categorias!$A$4:$B$29,2,FALSE),"?"))</f>
        <v/>
      </c>
      <c r="F334" s="9">
        <f>IF(A334="","",DATE(YEAR(A334),MONTH(A334),1))</f>
        <v/>
      </c>
    </row>
    <row r="335">
      <c r="A335" s="7" t="n"/>
      <c r="D335" s="8" t="n"/>
      <c r="E335">
        <f>IF(C335="","",IFERROR(VLOOKUP(C335,Categorias!$A$4:$B$29,2,FALSE),"?"))</f>
        <v/>
      </c>
      <c r="F335" s="9">
        <f>IF(A335="","",DATE(YEAR(A335),MONTH(A335),1))</f>
        <v/>
      </c>
    </row>
    <row r="336">
      <c r="A336" s="7" t="n"/>
      <c r="D336" s="8" t="n"/>
      <c r="E336">
        <f>IF(C336="","",IFERROR(VLOOKUP(C336,Categorias!$A$4:$B$29,2,FALSE),"?"))</f>
        <v/>
      </c>
      <c r="F336" s="9">
        <f>IF(A336="","",DATE(YEAR(A336),MONTH(A336),1))</f>
        <v/>
      </c>
    </row>
    <row r="337">
      <c r="A337" s="7" t="n"/>
      <c r="D337" s="8" t="n"/>
      <c r="E337">
        <f>IF(C337="","",IFERROR(VLOOKUP(C337,Categorias!$A$4:$B$29,2,FALSE),"?"))</f>
        <v/>
      </c>
      <c r="F337" s="9">
        <f>IF(A337="","",DATE(YEAR(A337),MONTH(A337),1))</f>
        <v/>
      </c>
    </row>
    <row r="338">
      <c r="A338" s="7" t="n"/>
      <c r="D338" s="8" t="n"/>
      <c r="E338">
        <f>IF(C338="","",IFERROR(VLOOKUP(C338,Categorias!$A$4:$B$29,2,FALSE),"?"))</f>
        <v/>
      </c>
      <c r="F338" s="9">
        <f>IF(A338="","",DATE(YEAR(A338),MONTH(A338),1))</f>
        <v/>
      </c>
    </row>
    <row r="339">
      <c r="A339" s="7" t="n"/>
      <c r="D339" s="8" t="n"/>
      <c r="E339">
        <f>IF(C339="","",IFERROR(VLOOKUP(C339,Categorias!$A$4:$B$29,2,FALSE),"?"))</f>
        <v/>
      </c>
      <c r="F339" s="9">
        <f>IF(A339="","",DATE(YEAR(A339),MONTH(A339),1))</f>
        <v/>
      </c>
    </row>
    <row r="340">
      <c r="A340" s="7" t="n"/>
      <c r="D340" s="8" t="n"/>
      <c r="E340">
        <f>IF(C340="","",IFERROR(VLOOKUP(C340,Categorias!$A$4:$B$29,2,FALSE),"?"))</f>
        <v/>
      </c>
      <c r="F340" s="9">
        <f>IF(A340="","",DATE(YEAR(A340),MONTH(A340),1))</f>
        <v/>
      </c>
    </row>
    <row r="341">
      <c r="A341" s="7" t="n"/>
      <c r="D341" s="8" t="n"/>
      <c r="E341">
        <f>IF(C341="","",IFERROR(VLOOKUP(C341,Categorias!$A$4:$B$29,2,FALSE),"?"))</f>
        <v/>
      </c>
      <c r="F341" s="9">
        <f>IF(A341="","",DATE(YEAR(A341),MONTH(A341),1))</f>
        <v/>
      </c>
    </row>
    <row r="342">
      <c r="A342" s="7" t="n"/>
      <c r="D342" s="8" t="n"/>
      <c r="E342">
        <f>IF(C342="","",IFERROR(VLOOKUP(C342,Categorias!$A$4:$B$29,2,FALSE),"?"))</f>
        <v/>
      </c>
      <c r="F342" s="9">
        <f>IF(A342="","",DATE(YEAR(A342),MONTH(A342),1))</f>
        <v/>
      </c>
    </row>
    <row r="343">
      <c r="A343" s="7" t="n"/>
      <c r="D343" s="8" t="n"/>
      <c r="E343">
        <f>IF(C343="","",IFERROR(VLOOKUP(C343,Categorias!$A$4:$B$29,2,FALSE),"?"))</f>
        <v/>
      </c>
      <c r="F343" s="9">
        <f>IF(A343="","",DATE(YEAR(A343),MONTH(A343),1))</f>
        <v/>
      </c>
    </row>
    <row r="344">
      <c r="A344" s="7" t="n"/>
      <c r="D344" s="8" t="n"/>
      <c r="E344">
        <f>IF(C344="","",IFERROR(VLOOKUP(C344,Categorias!$A$4:$B$29,2,FALSE),"?"))</f>
        <v/>
      </c>
      <c r="F344" s="9">
        <f>IF(A344="","",DATE(YEAR(A344),MONTH(A344),1))</f>
        <v/>
      </c>
    </row>
    <row r="345">
      <c r="A345" s="7" t="n"/>
      <c r="D345" s="8" t="n"/>
      <c r="E345">
        <f>IF(C345="","",IFERROR(VLOOKUP(C345,Categorias!$A$4:$B$29,2,FALSE),"?"))</f>
        <v/>
      </c>
      <c r="F345" s="9">
        <f>IF(A345="","",DATE(YEAR(A345),MONTH(A345),1))</f>
        <v/>
      </c>
    </row>
    <row r="346">
      <c r="A346" s="7" t="n"/>
      <c r="D346" s="8" t="n"/>
      <c r="E346">
        <f>IF(C346="","",IFERROR(VLOOKUP(C346,Categorias!$A$4:$B$29,2,FALSE),"?"))</f>
        <v/>
      </c>
      <c r="F346" s="9">
        <f>IF(A346="","",DATE(YEAR(A346),MONTH(A346),1))</f>
        <v/>
      </c>
    </row>
    <row r="347">
      <c r="A347" s="7" t="n"/>
      <c r="D347" s="8" t="n"/>
      <c r="E347">
        <f>IF(C347="","",IFERROR(VLOOKUP(C347,Categorias!$A$4:$B$29,2,FALSE),"?"))</f>
        <v/>
      </c>
      <c r="F347" s="9">
        <f>IF(A347="","",DATE(YEAR(A347),MONTH(A347),1))</f>
        <v/>
      </c>
    </row>
    <row r="348">
      <c r="A348" s="7" t="n"/>
      <c r="D348" s="8" t="n"/>
      <c r="E348">
        <f>IF(C348="","",IFERROR(VLOOKUP(C348,Categorias!$A$4:$B$29,2,FALSE),"?"))</f>
        <v/>
      </c>
      <c r="F348" s="9">
        <f>IF(A348="","",DATE(YEAR(A348),MONTH(A348),1))</f>
        <v/>
      </c>
    </row>
    <row r="349">
      <c r="A349" s="7" t="n"/>
      <c r="D349" s="8" t="n"/>
      <c r="E349">
        <f>IF(C349="","",IFERROR(VLOOKUP(C349,Categorias!$A$4:$B$29,2,FALSE),"?"))</f>
        <v/>
      </c>
      <c r="F349" s="9">
        <f>IF(A349="","",DATE(YEAR(A349),MONTH(A349),1))</f>
        <v/>
      </c>
    </row>
    <row r="350">
      <c r="A350" s="7" t="n"/>
      <c r="D350" s="8" t="n"/>
      <c r="E350">
        <f>IF(C350="","",IFERROR(VLOOKUP(C350,Categorias!$A$4:$B$29,2,FALSE),"?"))</f>
        <v/>
      </c>
      <c r="F350" s="9">
        <f>IF(A350="","",DATE(YEAR(A350),MONTH(A350),1))</f>
        <v/>
      </c>
    </row>
    <row r="351">
      <c r="A351" s="7" t="n"/>
      <c r="D351" s="8" t="n"/>
      <c r="E351">
        <f>IF(C351="","",IFERROR(VLOOKUP(C351,Categorias!$A$4:$B$29,2,FALSE),"?"))</f>
        <v/>
      </c>
      <c r="F351" s="9">
        <f>IF(A351="","",DATE(YEAR(A351),MONTH(A351),1))</f>
        <v/>
      </c>
    </row>
    <row r="352">
      <c r="A352" s="7" t="n"/>
      <c r="D352" s="8" t="n"/>
      <c r="E352">
        <f>IF(C352="","",IFERROR(VLOOKUP(C352,Categorias!$A$4:$B$29,2,FALSE),"?"))</f>
        <v/>
      </c>
      <c r="F352" s="9">
        <f>IF(A352="","",DATE(YEAR(A352),MONTH(A352),1))</f>
        <v/>
      </c>
    </row>
    <row r="353">
      <c r="A353" s="7" t="n"/>
      <c r="D353" s="8" t="n"/>
      <c r="E353">
        <f>IF(C353="","",IFERROR(VLOOKUP(C353,Categorias!$A$4:$B$29,2,FALSE),"?"))</f>
        <v/>
      </c>
      <c r="F353" s="9">
        <f>IF(A353="","",DATE(YEAR(A353),MONTH(A353),1))</f>
        <v/>
      </c>
    </row>
    <row r="354">
      <c r="A354" s="7" t="n"/>
      <c r="D354" s="8" t="n"/>
      <c r="E354">
        <f>IF(C354="","",IFERROR(VLOOKUP(C354,Categorias!$A$4:$B$29,2,FALSE),"?"))</f>
        <v/>
      </c>
      <c r="F354" s="9">
        <f>IF(A354="","",DATE(YEAR(A354),MONTH(A354),1))</f>
        <v/>
      </c>
    </row>
    <row r="355">
      <c r="A355" s="7" t="n"/>
      <c r="D355" s="8" t="n"/>
      <c r="E355">
        <f>IF(C355="","",IFERROR(VLOOKUP(C355,Categorias!$A$4:$B$29,2,FALSE),"?"))</f>
        <v/>
      </c>
      <c r="F355" s="9">
        <f>IF(A355="","",DATE(YEAR(A355),MONTH(A355),1))</f>
        <v/>
      </c>
    </row>
    <row r="356">
      <c r="A356" s="7" t="n"/>
      <c r="D356" s="8" t="n"/>
      <c r="E356">
        <f>IF(C356="","",IFERROR(VLOOKUP(C356,Categorias!$A$4:$B$29,2,FALSE),"?"))</f>
        <v/>
      </c>
      <c r="F356" s="9">
        <f>IF(A356="","",DATE(YEAR(A356),MONTH(A356),1))</f>
        <v/>
      </c>
    </row>
    <row r="357">
      <c r="A357" s="7" t="n"/>
      <c r="D357" s="8" t="n"/>
      <c r="E357">
        <f>IF(C357="","",IFERROR(VLOOKUP(C357,Categorias!$A$4:$B$29,2,FALSE),"?"))</f>
        <v/>
      </c>
      <c r="F357" s="9">
        <f>IF(A357="","",DATE(YEAR(A357),MONTH(A357),1))</f>
        <v/>
      </c>
    </row>
    <row r="358">
      <c r="A358" s="7" t="n"/>
      <c r="D358" s="8" t="n"/>
      <c r="E358">
        <f>IF(C358="","",IFERROR(VLOOKUP(C358,Categorias!$A$4:$B$29,2,FALSE),"?"))</f>
        <v/>
      </c>
      <c r="F358" s="9">
        <f>IF(A358="","",DATE(YEAR(A358),MONTH(A358),1))</f>
        <v/>
      </c>
    </row>
    <row r="359">
      <c r="A359" s="7" t="n"/>
      <c r="D359" s="8" t="n"/>
      <c r="E359">
        <f>IF(C359="","",IFERROR(VLOOKUP(C359,Categorias!$A$4:$B$29,2,FALSE),"?"))</f>
        <v/>
      </c>
      <c r="F359" s="9">
        <f>IF(A359="","",DATE(YEAR(A359),MONTH(A359),1))</f>
        <v/>
      </c>
    </row>
    <row r="360">
      <c r="A360" s="7" t="n"/>
      <c r="D360" s="8" t="n"/>
      <c r="E360">
        <f>IF(C360="","",IFERROR(VLOOKUP(C360,Categorias!$A$4:$B$29,2,FALSE),"?"))</f>
        <v/>
      </c>
      <c r="F360" s="9">
        <f>IF(A360="","",DATE(YEAR(A360),MONTH(A360),1))</f>
        <v/>
      </c>
    </row>
    <row r="361">
      <c r="A361" s="7" t="n"/>
      <c r="D361" s="8" t="n"/>
      <c r="E361">
        <f>IF(C361="","",IFERROR(VLOOKUP(C361,Categorias!$A$4:$B$29,2,FALSE),"?"))</f>
        <v/>
      </c>
      <c r="F361" s="9">
        <f>IF(A361="","",DATE(YEAR(A361),MONTH(A361),1))</f>
        <v/>
      </c>
    </row>
    <row r="362">
      <c r="A362" s="7" t="n"/>
      <c r="D362" s="8" t="n"/>
      <c r="E362">
        <f>IF(C362="","",IFERROR(VLOOKUP(C362,Categorias!$A$4:$B$29,2,FALSE),"?"))</f>
        <v/>
      </c>
      <c r="F362" s="9">
        <f>IF(A362="","",DATE(YEAR(A362),MONTH(A362),1))</f>
        <v/>
      </c>
    </row>
    <row r="363">
      <c r="A363" s="7" t="n"/>
      <c r="D363" s="8" t="n"/>
      <c r="E363">
        <f>IF(C363="","",IFERROR(VLOOKUP(C363,Categorias!$A$4:$B$29,2,FALSE),"?"))</f>
        <v/>
      </c>
      <c r="F363" s="9">
        <f>IF(A363="","",DATE(YEAR(A363),MONTH(A363),1))</f>
        <v/>
      </c>
    </row>
    <row r="364">
      <c r="A364" s="7" t="n"/>
      <c r="D364" s="8" t="n"/>
      <c r="E364">
        <f>IF(C364="","",IFERROR(VLOOKUP(C364,Categorias!$A$4:$B$29,2,FALSE),"?"))</f>
        <v/>
      </c>
      <c r="F364" s="9">
        <f>IF(A364="","",DATE(YEAR(A364),MONTH(A364),1))</f>
        <v/>
      </c>
    </row>
    <row r="365">
      <c r="A365" s="7" t="n"/>
      <c r="D365" s="8" t="n"/>
      <c r="E365">
        <f>IF(C365="","",IFERROR(VLOOKUP(C365,Categorias!$A$4:$B$29,2,FALSE),"?"))</f>
        <v/>
      </c>
      <c r="F365" s="9">
        <f>IF(A365="","",DATE(YEAR(A365),MONTH(A365),1))</f>
        <v/>
      </c>
    </row>
    <row r="366">
      <c r="A366" s="7" t="n"/>
      <c r="D366" s="8" t="n"/>
      <c r="E366">
        <f>IF(C366="","",IFERROR(VLOOKUP(C366,Categorias!$A$4:$B$29,2,FALSE),"?"))</f>
        <v/>
      </c>
      <c r="F366" s="9">
        <f>IF(A366="","",DATE(YEAR(A366),MONTH(A366),1))</f>
        <v/>
      </c>
    </row>
    <row r="367">
      <c r="A367" s="7" t="n"/>
      <c r="D367" s="8" t="n"/>
      <c r="E367">
        <f>IF(C367="","",IFERROR(VLOOKUP(C367,Categorias!$A$4:$B$29,2,FALSE),"?"))</f>
        <v/>
      </c>
      <c r="F367" s="9">
        <f>IF(A367="","",DATE(YEAR(A367),MONTH(A367),1))</f>
        <v/>
      </c>
    </row>
    <row r="368">
      <c r="A368" s="7" t="n"/>
      <c r="D368" s="8" t="n"/>
      <c r="E368">
        <f>IF(C368="","",IFERROR(VLOOKUP(C368,Categorias!$A$4:$B$29,2,FALSE),"?"))</f>
        <v/>
      </c>
      <c r="F368" s="9">
        <f>IF(A368="","",DATE(YEAR(A368),MONTH(A368),1))</f>
        <v/>
      </c>
    </row>
    <row r="369">
      <c r="A369" s="7" t="n"/>
      <c r="D369" s="8" t="n"/>
      <c r="E369">
        <f>IF(C369="","",IFERROR(VLOOKUP(C369,Categorias!$A$4:$B$29,2,FALSE),"?"))</f>
        <v/>
      </c>
      <c r="F369" s="9">
        <f>IF(A369="","",DATE(YEAR(A369),MONTH(A369),1))</f>
        <v/>
      </c>
    </row>
    <row r="370">
      <c r="A370" s="7" t="n"/>
      <c r="D370" s="8" t="n"/>
      <c r="E370">
        <f>IF(C370="","",IFERROR(VLOOKUP(C370,Categorias!$A$4:$B$29,2,FALSE),"?"))</f>
        <v/>
      </c>
      <c r="F370" s="9">
        <f>IF(A370="","",DATE(YEAR(A370),MONTH(A370),1))</f>
        <v/>
      </c>
    </row>
    <row r="371">
      <c r="A371" s="7" t="n"/>
      <c r="D371" s="8" t="n"/>
      <c r="E371">
        <f>IF(C371="","",IFERROR(VLOOKUP(C371,Categorias!$A$4:$B$29,2,FALSE),"?"))</f>
        <v/>
      </c>
      <c r="F371" s="9">
        <f>IF(A371="","",DATE(YEAR(A371),MONTH(A371),1))</f>
        <v/>
      </c>
    </row>
    <row r="372">
      <c r="A372" s="7" t="n"/>
      <c r="D372" s="8" t="n"/>
      <c r="E372">
        <f>IF(C372="","",IFERROR(VLOOKUP(C372,Categorias!$A$4:$B$29,2,FALSE),"?"))</f>
        <v/>
      </c>
      <c r="F372" s="9">
        <f>IF(A372="","",DATE(YEAR(A372),MONTH(A372),1))</f>
        <v/>
      </c>
    </row>
    <row r="373">
      <c r="A373" s="7" t="n"/>
      <c r="D373" s="8" t="n"/>
      <c r="E373">
        <f>IF(C373="","",IFERROR(VLOOKUP(C373,Categorias!$A$4:$B$29,2,FALSE),"?"))</f>
        <v/>
      </c>
      <c r="F373" s="9">
        <f>IF(A373="","",DATE(YEAR(A373),MONTH(A373),1))</f>
        <v/>
      </c>
    </row>
    <row r="374">
      <c r="A374" s="7" t="n"/>
      <c r="D374" s="8" t="n"/>
      <c r="E374">
        <f>IF(C374="","",IFERROR(VLOOKUP(C374,Categorias!$A$4:$B$29,2,FALSE),"?"))</f>
        <v/>
      </c>
      <c r="F374" s="9">
        <f>IF(A374="","",DATE(YEAR(A374),MONTH(A374),1))</f>
        <v/>
      </c>
    </row>
    <row r="375">
      <c r="A375" s="7" t="n"/>
      <c r="D375" s="8" t="n"/>
      <c r="E375">
        <f>IF(C375="","",IFERROR(VLOOKUP(C375,Categorias!$A$4:$B$29,2,FALSE),"?"))</f>
        <v/>
      </c>
      <c r="F375" s="9">
        <f>IF(A375="","",DATE(YEAR(A375),MONTH(A375),1))</f>
        <v/>
      </c>
    </row>
    <row r="376">
      <c r="A376" s="7" t="n"/>
      <c r="D376" s="8" t="n"/>
      <c r="E376">
        <f>IF(C376="","",IFERROR(VLOOKUP(C376,Categorias!$A$4:$B$29,2,FALSE),"?"))</f>
        <v/>
      </c>
      <c r="F376" s="9">
        <f>IF(A376="","",DATE(YEAR(A376),MONTH(A376),1))</f>
        <v/>
      </c>
    </row>
    <row r="377">
      <c r="A377" s="7" t="n"/>
      <c r="D377" s="8" t="n"/>
      <c r="E377">
        <f>IF(C377="","",IFERROR(VLOOKUP(C377,Categorias!$A$4:$B$29,2,FALSE),"?"))</f>
        <v/>
      </c>
      <c r="F377" s="9">
        <f>IF(A377="","",DATE(YEAR(A377),MONTH(A377),1))</f>
        <v/>
      </c>
    </row>
    <row r="378">
      <c r="A378" s="7" t="n"/>
      <c r="D378" s="8" t="n"/>
      <c r="E378">
        <f>IF(C378="","",IFERROR(VLOOKUP(C378,Categorias!$A$4:$B$29,2,FALSE),"?"))</f>
        <v/>
      </c>
      <c r="F378" s="9">
        <f>IF(A378="","",DATE(YEAR(A378),MONTH(A378),1))</f>
        <v/>
      </c>
    </row>
    <row r="379">
      <c r="A379" s="7" t="n"/>
      <c r="D379" s="8" t="n"/>
      <c r="E379">
        <f>IF(C379="","",IFERROR(VLOOKUP(C379,Categorias!$A$4:$B$29,2,FALSE),"?"))</f>
        <v/>
      </c>
      <c r="F379" s="9">
        <f>IF(A379="","",DATE(YEAR(A379),MONTH(A379),1))</f>
        <v/>
      </c>
    </row>
    <row r="380">
      <c r="A380" s="7" t="n"/>
      <c r="D380" s="8" t="n"/>
      <c r="E380">
        <f>IF(C380="","",IFERROR(VLOOKUP(C380,Categorias!$A$4:$B$29,2,FALSE),"?"))</f>
        <v/>
      </c>
      <c r="F380" s="9">
        <f>IF(A380="","",DATE(YEAR(A380),MONTH(A380),1))</f>
        <v/>
      </c>
    </row>
    <row r="381">
      <c r="A381" s="7" t="n"/>
      <c r="D381" s="8" t="n"/>
      <c r="E381">
        <f>IF(C381="","",IFERROR(VLOOKUP(C381,Categorias!$A$4:$B$29,2,FALSE),"?"))</f>
        <v/>
      </c>
      <c r="F381" s="9">
        <f>IF(A381="","",DATE(YEAR(A381),MONTH(A381),1))</f>
        <v/>
      </c>
    </row>
    <row r="382">
      <c r="A382" s="7" t="n"/>
      <c r="D382" s="8" t="n"/>
      <c r="E382">
        <f>IF(C382="","",IFERROR(VLOOKUP(C382,Categorias!$A$4:$B$29,2,FALSE),"?"))</f>
        <v/>
      </c>
      <c r="F382" s="9">
        <f>IF(A382="","",DATE(YEAR(A382),MONTH(A382),1))</f>
        <v/>
      </c>
    </row>
    <row r="383">
      <c r="A383" s="7" t="n"/>
      <c r="D383" s="8" t="n"/>
      <c r="E383">
        <f>IF(C383="","",IFERROR(VLOOKUP(C383,Categorias!$A$4:$B$29,2,FALSE),"?"))</f>
        <v/>
      </c>
      <c r="F383" s="9">
        <f>IF(A383="","",DATE(YEAR(A383),MONTH(A383),1))</f>
        <v/>
      </c>
    </row>
    <row r="384">
      <c r="A384" s="7" t="n"/>
      <c r="D384" s="8" t="n"/>
      <c r="E384">
        <f>IF(C384="","",IFERROR(VLOOKUP(C384,Categorias!$A$4:$B$29,2,FALSE),"?"))</f>
        <v/>
      </c>
      <c r="F384" s="9">
        <f>IF(A384="","",DATE(YEAR(A384),MONTH(A384),1))</f>
        <v/>
      </c>
    </row>
    <row r="385">
      <c r="A385" s="7" t="n"/>
      <c r="D385" s="8" t="n"/>
      <c r="E385">
        <f>IF(C385="","",IFERROR(VLOOKUP(C385,Categorias!$A$4:$B$29,2,FALSE),"?"))</f>
        <v/>
      </c>
      <c r="F385" s="9">
        <f>IF(A385="","",DATE(YEAR(A385),MONTH(A385),1))</f>
        <v/>
      </c>
    </row>
    <row r="386">
      <c r="A386" s="7" t="n"/>
      <c r="D386" s="8" t="n"/>
      <c r="E386">
        <f>IF(C386="","",IFERROR(VLOOKUP(C386,Categorias!$A$4:$B$29,2,FALSE),"?"))</f>
        <v/>
      </c>
      <c r="F386" s="9">
        <f>IF(A386="","",DATE(YEAR(A386),MONTH(A386),1))</f>
        <v/>
      </c>
    </row>
    <row r="387">
      <c r="A387" s="7" t="n"/>
      <c r="D387" s="8" t="n"/>
      <c r="E387">
        <f>IF(C387="","",IFERROR(VLOOKUP(C387,Categorias!$A$4:$B$29,2,FALSE),"?"))</f>
        <v/>
      </c>
      <c r="F387" s="9">
        <f>IF(A387="","",DATE(YEAR(A387),MONTH(A387),1))</f>
        <v/>
      </c>
    </row>
    <row r="388">
      <c r="A388" s="7" t="n"/>
      <c r="D388" s="8" t="n"/>
      <c r="E388">
        <f>IF(C388="","",IFERROR(VLOOKUP(C388,Categorias!$A$4:$B$29,2,FALSE),"?"))</f>
        <v/>
      </c>
      <c r="F388" s="9">
        <f>IF(A388="","",DATE(YEAR(A388),MONTH(A388),1))</f>
        <v/>
      </c>
    </row>
    <row r="389">
      <c r="A389" s="7" t="n"/>
      <c r="D389" s="8" t="n"/>
      <c r="E389">
        <f>IF(C389="","",IFERROR(VLOOKUP(C389,Categorias!$A$4:$B$29,2,FALSE),"?"))</f>
        <v/>
      </c>
      <c r="F389" s="9">
        <f>IF(A389="","",DATE(YEAR(A389),MONTH(A389),1))</f>
        <v/>
      </c>
    </row>
    <row r="390">
      <c r="A390" s="7" t="n"/>
      <c r="D390" s="8" t="n"/>
      <c r="E390">
        <f>IF(C390="","",IFERROR(VLOOKUP(C390,Categorias!$A$4:$B$29,2,FALSE),"?"))</f>
        <v/>
      </c>
      <c r="F390" s="9">
        <f>IF(A390="","",DATE(YEAR(A390),MONTH(A390),1))</f>
        <v/>
      </c>
    </row>
    <row r="391">
      <c r="A391" s="7" t="n"/>
      <c r="D391" s="8" t="n"/>
      <c r="E391">
        <f>IF(C391="","",IFERROR(VLOOKUP(C391,Categorias!$A$4:$B$29,2,FALSE),"?"))</f>
        <v/>
      </c>
      <c r="F391" s="9">
        <f>IF(A391="","",DATE(YEAR(A391),MONTH(A391),1))</f>
        <v/>
      </c>
    </row>
    <row r="392">
      <c r="A392" s="7" t="n"/>
      <c r="D392" s="8" t="n"/>
      <c r="E392">
        <f>IF(C392="","",IFERROR(VLOOKUP(C392,Categorias!$A$4:$B$29,2,FALSE),"?"))</f>
        <v/>
      </c>
      <c r="F392" s="9">
        <f>IF(A392="","",DATE(YEAR(A392),MONTH(A392),1))</f>
        <v/>
      </c>
    </row>
    <row r="393">
      <c r="A393" s="7" t="n"/>
      <c r="D393" s="8" t="n"/>
      <c r="E393">
        <f>IF(C393="","",IFERROR(VLOOKUP(C393,Categorias!$A$4:$B$29,2,FALSE),"?"))</f>
        <v/>
      </c>
      <c r="F393" s="9">
        <f>IF(A393="","",DATE(YEAR(A393),MONTH(A393),1))</f>
        <v/>
      </c>
    </row>
    <row r="394">
      <c r="A394" s="7" t="n"/>
      <c r="D394" s="8" t="n"/>
      <c r="E394">
        <f>IF(C394="","",IFERROR(VLOOKUP(C394,Categorias!$A$4:$B$29,2,FALSE),"?"))</f>
        <v/>
      </c>
      <c r="F394" s="9">
        <f>IF(A394="","",DATE(YEAR(A394),MONTH(A394),1))</f>
        <v/>
      </c>
    </row>
    <row r="395">
      <c r="A395" s="7" t="n"/>
      <c r="D395" s="8" t="n"/>
      <c r="E395">
        <f>IF(C395="","",IFERROR(VLOOKUP(C395,Categorias!$A$4:$B$29,2,FALSE),"?"))</f>
        <v/>
      </c>
      <c r="F395" s="9">
        <f>IF(A395="","",DATE(YEAR(A395),MONTH(A395),1))</f>
        <v/>
      </c>
    </row>
    <row r="396">
      <c r="A396" s="7" t="n"/>
      <c r="D396" s="8" t="n"/>
      <c r="E396">
        <f>IF(C396="","",IFERROR(VLOOKUP(C396,Categorias!$A$4:$B$29,2,FALSE),"?"))</f>
        <v/>
      </c>
      <c r="F396" s="9">
        <f>IF(A396="","",DATE(YEAR(A396),MONTH(A396),1))</f>
        <v/>
      </c>
    </row>
    <row r="397">
      <c r="A397" s="7" t="n"/>
      <c r="D397" s="8" t="n"/>
      <c r="E397">
        <f>IF(C397="","",IFERROR(VLOOKUP(C397,Categorias!$A$4:$B$29,2,FALSE),"?"))</f>
        <v/>
      </c>
      <c r="F397" s="9">
        <f>IF(A397="","",DATE(YEAR(A397),MONTH(A397),1))</f>
        <v/>
      </c>
    </row>
    <row r="398">
      <c r="A398" s="7" t="n"/>
      <c r="D398" s="8" t="n"/>
      <c r="E398">
        <f>IF(C398="","",IFERROR(VLOOKUP(C398,Categorias!$A$4:$B$29,2,FALSE),"?"))</f>
        <v/>
      </c>
      <c r="F398" s="9">
        <f>IF(A398="","",DATE(YEAR(A398),MONTH(A398),1))</f>
        <v/>
      </c>
    </row>
    <row r="399">
      <c r="A399" s="7" t="n"/>
      <c r="D399" s="8" t="n"/>
      <c r="E399">
        <f>IF(C399="","",IFERROR(VLOOKUP(C399,Categorias!$A$4:$B$29,2,FALSE),"?"))</f>
        <v/>
      </c>
      <c r="F399" s="9">
        <f>IF(A399="","",DATE(YEAR(A399),MONTH(A399),1))</f>
        <v/>
      </c>
    </row>
    <row r="400">
      <c r="A400" s="7" t="n"/>
      <c r="D400" s="8" t="n"/>
      <c r="E400">
        <f>IF(C400="","",IFERROR(VLOOKUP(C400,Categorias!$A$4:$B$29,2,FALSE),"?"))</f>
        <v/>
      </c>
      <c r="F400" s="9">
        <f>IF(A400="","",DATE(YEAR(A400),MONTH(A400),1))</f>
        <v/>
      </c>
    </row>
    <row r="401">
      <c r="A401" s="7" t="n"/>
      <c r="D401" s="8" t="n"/>
      <c r="E401">
        <f>IF(C401="","",IFERROR(VLOOKUP(C401,Categorias!$A$4:$B$29,2,FALSE),"?"))</f>
        <v/>
      </c>
      <c r="F401" s="9">
        <f>IF(A401="","",DATE(YEAR(A401),MONTH(A401),1))</f>
        <v/>
      </c>
    </row>
    <row r="402">
      <c r="A402" s="7" t="n"/>
      <c r="D402" s="8" t="n"/>
      <c r="E402">
        <f>IF(C402="","",IFERROR(VLOOKUP(C402,Categorias!$A$4:$B$29,2,FALSE),"?"))</f>
        <v/>
      </c>
      <c r="F402" s="9">
        <f>IF(A402="","",DATE(YEAR(A402),MONTH(A402),1))</f>
        <v/>
      </c>
    </row>
    <row r="403">
      <c r="A403" s="7" t="n"/>
      <c r="D403" s="8" t="n"/>
      <c r="E403">
        <f>IF(C403="","",IFERROR(VLOOKUP(C403,Categorias!$A$4:$B$29,2,FALSE),"?"))</f>
        <v/>
      </c>
      <c r="F403" s="9">
        <f>IF(A403="","",DATE(YEAR(A403),MONTH(A403),1))</f>
        <v/>
      </c>
    </row>
    <row r="404">
      <c r="A404" s="7" t="n"/>
      <c r="D404" s="8" t="n"/>
      <c r="E404">
        <f>IF(C404="","",IFERROR(VLOOKUP(C404,Categorias!$A$4:$B$29,2,FALSE),"?"))</f>
        <v/>
      </c>
      <c r="F404" s="9">
        <f>IF(A404="","",DATE(YEAR(A404),MONTH(A404),1))</f>
        <v/>
      </c>
    </row>
    <row r="405">
      <c r="A405" s="7" t="n"/>
      <c r="D405" s="8" t="n"/>
      <c r="E405">
        <f>IF(C405="","",IFERROR(VLOOKUP(C405,Categorias!$A$4:$B$29,2,FALSE),"?"))</f>
        <v/>
      </c>
      <c r="F405" s="9">
        <f>IF(A405="","",DATE(YEAR(A405),MONTH(A405),1))</f>
        <v/>
      </c>
    </row>
    <row r="406">
      <c r="A406" s="7" t="n"/>
      <c r="D406" s="8" t="n"/>
      <c r="E406">
        <f>IF(C406="","",IFERROR(VLOOKUP(C406,Categorias!$A$4:$B$29,2,FALSE),"?"))</f>
        <v/>
      </c>
      <c r="F406" s="9">
        <f>IF(A406="","",DATE(YEAR(A406),MONTH(A406),1))</f>
        <v/>
      </c>
    </row>
    <row r="407">
      <c r="A407" s="7" t="n"/>
      <c r="D407" s="8" t="n"/>
      <c r="E407">
        <f>IF(C407="","",IFERROR(VLOOKUP(C407,Categorias!$A$4:$B$29,2,FALSE),"?"))</f>
        <v/>
      </c>
      <c r="F407" s="9">
        <f>IF(A407="","",DATE(YEAR(A407),MONTH(A407),1))</f>
        <v/>
      </c>
    </row>
    <row r="408">
      <c r="A408" s="7" t="n"/>
      <c r="D408" s="8" t="n"/>
      <c r="E408">
        <f>IF(C408="","",IFERROR(VLOOKUP(C408,Categorias!$A$4:$B$29,2,FALSE),"?"))</f>
        <v/>
      </c>
      <c r="F408" s="9">
        <f>IF(A408="","",DATE(YEAR(A408),MONTH(A408),1))</f>
        <v/>
      </c>
    </row>
    <row r="409">
      <c r="A409" s="7" t="n"/>
      <c r="D409" s="8" t="n"/>
      <c r="E409">
        <f>IF(C409="","",IFERROR(VLOOKUP(C409,Categorias!$A$4:$B$29,2,FALSE),"?"))</f>
        <v/>
      </c>
      <c r="F409" s="9">
        <f>IF(A409="","",DATE(YEAR(A409),MONTH(A409),1))</f>
        <v/>
      </c>
    </row>
    <row r="410">
      <c r="A410" s="7" t="n"/>
      <c r="D410" s="8" t="n"/>
      <c r="E410">
        <f>IF(C410="","",IFERROR(VLOOKUP(C410,Categorias!$A$4:$B$29,2,FALSE),"?"))</f>
        <v/>
      </c>
      <c r="F410" s="9">
        <f>IF(A410="","",DATE(YEAR(A410),MONTH(A410),1))</f>
        <v/>
      </c>
    </row>
    <row r="411">
      <c r="A411" s="7" t="n"/>
      <c r="D411" s="8" t="n"/>
      <c r="E411">
        <f>IF(C411="","",IFERROR(VLOOKUP(C411,Categorias!$A$4:$B$29,2,FALSE),"?"))</f>
        <v/>
      </c>
      <c r="F411" s="9">
        <f>IF(A411="","",DATE(YEAR(A411),MONTH(A411),1))</f>
        <v/>
      </c>
    </row>
    <row r="412">
      <c r="A412" s="7" t="n"/>
      <c r="D412" s="8" t="n"/>
      <c r="E412">
        <f>IF(C412="","",IFERROR(VLOOKUP(C412,Categorias!$A$4:$B$29,2,FALSE),"?"))</f>
        <v/>
      </c>
      <c r="F412" s="9">
        <f>IF(A412="","",DATE(YEAR(A412),MONTH(A412),1))</f>
        <v/>
      </c>
    </row>
    <row r="413">
      <c r="A413" s="7" t="n"/>
      <c r="D413" s="8" t="n"/>
      <c r="E413">
        <f>IF(C413="","",IFERROR(VLOOKUP(C413,Categorias!$A$4:$B$29,2,FALSE),"?"))</f>
        <v/>
      </c>
      <c r="F413" s="9">
        <f>IF(A413="","",DATE(YEAR(A413),MONTH(A413),1))</f>
        <v/>
      </c>
    </row>
    <row r="414">
      <c r="A414" s="7" t="n"/>
      <c r="D414" s="8" t="n"/>
      <c r="E414">
        <f>IF(C414="","",IFERROR(VLOOKUP(C414,Categorias!$A$4:$B$29,2,FALSE),"?"))</f>
        <v/>
      </c>
      <c r="F414" s="9">
        <f>IF(A414="","",DATE(YEAR(A414),MONTH(A414),1))</f>
        <v/>
      </c>
    </row>
    <row r="415">
      <c r="A415" s="7" t="n"/>
      <c r="D415" s="8" t="n"/>
      <c r="E415">
        <f>IF(C415="","",IFERROR(VLOOKUP(C415,Categorias!$A$4:$B$29,2,FALSE),"?"))</f>
        <v/>
      </c>
      <c r="F415" s="9">
        <f>IF(A415="","",DATE(YEAR(A415),MONTH(A415),1))</f>
        <v/>
      </c>
    </row>
    <row r="416">
      <c r="A416" s="7" t="n"/>
      <c r="D416" s="8" t="n"/>
      <c r="E416">
        <f>IF(C416="","",IFERROR(VLOOKUP(C416,Categorias!$A$4:$B$29,2,FALSE),"?"))</f>
        <v/>
      </c>
      <c r="F416" s="9">
        <f>IF(A416="","",DATE(YEAR(A416),MONTH(A416),1))</f>
        <v/>
      </c>
    </row>
    <row r="417">
      <c r="A417" s="7" t="n"/>
      <c r="D417" s="8" t="n"/>
      <c r="E417">
        <f>IF(C417="","",IFERROR(VLOOKUP(C417,Categorias!$A$4:$B$29,2,FALSE),"?"))</f>
        <v/>
      </c>
      <c r="F417" s="9">
        <f>IF(A417="","",DATE(YEAR(A417),MONTH(A417),1))</f>
        <v/>
      </c>
    </row>
    <row r="418">
      <c r="A418" s="7" t="n"/>
      <c r="D418" s="8" t="n"/>
      <c r="E418">
        <f>IF(C418="","",IFERROR(VLOOKUP(C418,Categorias!$A$4:$B$29,2,FALSE),"?"))</f>
        <v/>
      </c>
      <c r="F418" s="9">
        <f>IF(A418="","",DATE(YEAR(A418),MONTH(A418),1))</f>
        <v/>
      </c>
    </row>
    <row r="419">
      <c r="A419" s="7" t="n"/>
      <c r="D419" s="8" t="n"/>
      <c r="E419">
        <f>IF(C419="","",IFERROR(VLOOKUP(C419,Categorias!$A$4:$B$29,2,FALSE),"?"))</f>
        <v/>
      </c>
      <c r="F419" s="9">
        <f>IF(A419="","",DATE(YEAR(A419),MONTH(A419),1))</f>
        <v/>
      </c>
    </row>
    <row r="420">
      <c r="A420" s="7" t="n"/>
      <c r="D420" s="8" t="n"/>
      <c r="E420">
        <f>IF(C420="","",IFERROR(VLOOKUP(C420,Categorias!$A$4:$B$29,2,FALSE),"?"))</f>
        <v/>
      </c>
      <c r="F420" s="9">
        <f>IF(A420="","",DATE(YEAR(A420),MONTH(A420),1))</f>
        <v/>
      </c>
    </row>
    <row r="421">
      <c r="A421" s="7" t="n"/>
      <c r="D421" s="8" t="n"/>
      <c r="E421">
        <f>IF(C421="","",IFERROR(VLOOKUP(C421,Categorias!$A$4:$B$29,2,FALSE),"?"))</f>
        <v/>
      </c>
      <c r="F421" s="9">
        <f>IF(A421="","",DATE(YEAR(A421),MONTH(A421),1))</f>
        <v/>
      </c>
    </row>
    <row r="422">
      <c r="A422" s="7" t="n"/>
      <c r="D422" s="8" t="n"/>
      <c r="E422">
        <f>IF(C422="","",IFERROR(VLOOKUP(C422,Categorias!$A$4:$B$29,2,FALSE),"?"))</f>
        <v/>
      </c>
      <c r="F422" s="9">
        <f>IF(A422="","",DATE(YEAR(A422),MONTH(A422),1))</f>
        <v/>
      </c>
    </row>
    <row r="423">
      <c r="A423" s="7" t="n"/>
      <c r="D423" s="8" t="n"/>
      <c r="E423">
        <f>IF(C423="","",IFERROR(VLOOKUP(C423,Categorias!$A$4:$B$29,2,FALSE),"?"))</f>
        <v/>
      </c>
      <c r="F423" s="9">
        <f>IF(A423="","",DATE(YEAR(A423),MONTH(A423),1))</f>
        <v/>
      </c>
    </row>
    <row r="424">
      <c r="A424" s="7" t="n"/>
      <c r="D424" s="8" t="n"/>
      <c r="E424">
        <f>IF(C424="","",IFERROR(VLOOKUP(C424,Categorias!$A$4:$B$29,2,FALSE),"?"))</f>
        <v/>
      </c>
      <c r="F424" s="9">
        <f>IF(A424="","",DATE(YEAR(A424),MONTH(A424),1))</f>
        <v/>
      </c>
    </row>
    <row r="425">
      <c r="A425" s="7" t="n"/>
      <c r="D425" s="8" t="n"/>
      <c r="E425">
        <f>IF(C425="","",IFERROR(VLOOKUP(C425,Categorias!$A$4:$B$29,2,FALSE),"?"))</f>
        <v/>
      </c>
      <c r="F425" s="9">
        <f>IF(A425="","",DATE(YEAR(A425),MONTH(A425),1))</f>
        <v/>
      </c>
    </row>
    <row r="426">
      <c r="A426" s="7" t="n"/>
      <c r="D426" s="8" t="n"/>
      <c r="E426">
        <f>IF(C426="","",IFERROR(VLOOKUP(C426,Categorias!$A$4:$B$29,2,FALSE),"?"))</f>
        <v/>
      </c>
      <c r="F426" s="9">
        <f>IF(A426="","",DATE(YEAR(A426),MONTH(A426),1))</f>
        <v/>
      </c>
    </row>
    <row r="427">
      <c r="A427" s="7" t="n"/>
      <c r="D427" s="8" t="n"/>
      <c r="E427">
        <f>IF(C427="","",IFERROR(VLOOKUP(C427,Categorias!$A$4:$B$29,2,FALSE),"?"))</f>
        <v/>
      </c>
      <c r="F427" s="9">
        <f>IF(A427="","",DATE(YEAR(A427),MONTH(A427),1))</f>
        <v/>
      </c>
    </row>
    <row r="428">
      <c r="A428" s="7" t="n"/>
      <c r="D428" s="8" t="n"/>
      <c r="E428">
        <f>IF(C428="","",IFERROR(VLOOKUP(C428,Categorias!$A$4:$B$29,2,FALSE),"?"))</f>
        <v/>
      </c>
      <c r="F428" s="9">
        <f>IF(A428="","",DATE(YEAR(A428),MONTH(A428),1))</f>
        <v/>
      </c>
    </row>
    <row r="429">
      <c r="A429" s="7" t="n"/>
      <c r="D429" s="8" t="n"/>
      <c r="E429">
        <f>IF(C429="","",IFERROR(VLOOKUP(C429,Categorias!$A$4:$B$29,2,FALSE),"?"))</f>
        <v/>
      </c>
      <c r="F429" s="9">
        <f>IF(A429="","",DATE(YEAR(A429),MONTH(A429),1))</f>
        <v/>
      </c>
    </row>
    <row r="430">
      <c r="A430" s="7" t="n"/>
      <c r="D430" s="8" t="n"/>
      <c r="E430">
        <f>IF(C430="","",IFERROR(VLOOKUP(C430,Categorias!$A$4:$B$29,2,FALSE),"?"))</f>
        <v/>
      </c>
      <c r="F430" s="9">
        <f>IF(A430="","",DATE(YEAR(A430),MONTH(A430),1))</f>
        <v/>
      </c>
    </row>
    <row r="431">
      <c r="A431" s="7" t="n"/>
      <c r="D431" s="8" t="n"/>
      <c r="E431">
        <f>IF(C431="","",IFERROR(VLOOKUP(C431,Categorias!$A$4:$B$29,2,FALSE),"?"))</f>
        <v/>
      </c>
      <c r="F431" s="9">
        <f>IF(A431="","",DATE(YEAR(A431),MONTH(A431),1))</f>
        <v/>
      </c>
    </row>
    <row r="432">
      <c r="A432" s="7" t="n"/>
      <c r="D432" s="8" t="n"/>
      <c r="E432">
        <f>IF(C432="","",IFERROR(VLOOKUP(C432,Categorias!$A$4:$B$29,2,FALSE),"?"))</f>
        <v/>
      </c>
      <c r="F432" s="9">
        <f>IF(A432="","",DATE(YEAR(A432),MONTH(A432),1))</f>
        <v/>
      </c>
    </row>
    <row r="433">
      <c r="A433" s="7" t="n"/>
      <c r="D433" s="8" t="n"/>
      <c r="E433">
        <f>IF(C433="","",IFERROR(VLOOKUP(C433,Categorias!$A$4:$B$29,2,FALSE),"?"))</f>
        <v/>
      </c>
      <c r="F433" s="9">
        <f>IF(A433="","",DATE(YEAR(A433),MONTH(A433),1))</f>
        <v/>
      </c>
    </row>
    <row r="434">
      <c r="A434" s="7" t="n"/>
      <c r="D434" s="8" t="n"/>
      <c r="E434">
        <f>IF(C434="","",IFERROR(VLOOKUP(C434,Categorias!$A$4:$B$29,2,FALSE),"?"))</f>
        <v/>
      </c>
      <c r="F434" s="9">
        <f>IF(A434="","",DATE(YEAR(A434),MONTH(A434),1))</f>
        <v/>
      </c>
    </row>
    <row r="435">
      <c r="A435" s="7" t="n"/>
      <c r="D435" s="8" t="n"/>
      <c r="E435">
        <f>IF(C435="","",IFERROR(VLOOKUP(C435,Categorias!$A$4:$B$29,2,FALSE),"?"))</f>
        <v/>
      </c>
      <c r="F435" s="9">
        <f>IF(A435="","",DATE(YEAR(A435),MONTH(A435),1))</f>
        <v/>
      </c>
    </row>
    <row r="436">
      <c r="A436" s="7" t="n"/>
      <c r="D436" s="8" t="n"/>
      <c r="E436">
        <f>IF(C436="","",IFERROR(VLOOKUP(C436,Categorias!$A$4:$B$29,2,FALSE),"?"))</f>
        <v/>
      </c>
      <c r="F436" s="9">
        <f>IF(A436="","",DATE(YEAR(A436),MONTH(A436),1))</f>
        <v/>
      </c>
    </row>
    <row r="437">
      <c r="A437" s="7" t="n"/>
      <c r="D437" s="8" t="n"/>
      <c r="E437">
        <f>IF(C437="","",IFERROR(VLOOKUP(C437,Categorias!$A$4:$B$29,2,FALSE),"?"))</f>
        <v/>
      </c>
      <c r="F437" s="9">
        <f>IF(A437="","",DATE(YEAR(A437),MONTH(A437),1))</f>
        <v/>
      </c>
    </row>
    <row r="438">
      <c r="A438" s="7" t="n"/>
      <c r="D438" s="8" t="n"/>
      <c r="E438">
        <f>IF(C438="","",IFERROR(VLOOKUP(C438,Categorias!$A$4:$B$29,2,FALSE),"?"))</f>
        <v/>
      </c>
      <c r="F438" s="9">
        <f>IF(A438="","",DATE(YEAR(A438),MONTH(A438),1))</f>
        <v/>
      </c>
    </row>
    <row r="439">
      <c r="A439" s="7" t="n"/>
      <c r="D439" s="8" t="n"/>
      <c r="E439">
        <f>IF(C439="","",IFERROR(VLOOKUP(C439,Categorias!$A$4:$B$29,2,FALSE),"?"))</f>
        <v/>
      </c>
      <c r="F439" s="9">
        <f>IF(A439="","",DATE(YEAR(A439),MONTH(A439),1))</f>
        <v/>
      </c>
    </row>
    <row r="440">
      <c r="A440" s="7" t="n"/>
      <c r="D440" s="8" t="n"/>
      <c r="E440">
        <f>IF(C440="","",IFERROR(VLOOKUP(C440,Categorias!$A$4:$B$29,2,FALSE),"?"))</f>
        <v/>
      </c>
      <c r="F440" s="9">
        <f>IF(A440="","",DATE(YEAR(A440),MONTH(A440),1))</f>
        <v/>
      </c>
    </row>
    <row r="441">
      <c r="A441" s="7" t="n"/>
      <c r="D441" s="8" t="n"/>
      <c r="E441">
        <f>IF(C441="","",IFERROR(VLOOKUP(C441,Categorias!$A$4:$B$29,2,FALSE),"?"))</f>
        <v/>
      </c>
      <c r="F441" s="9">
        <f>IF(A441="","",DATE(YEAR(A441),MONTH(A441),1))</f>
        <v/>
      </c>
    </row>
    <row r="442">
      <c r="A442" s="7" t="n"/>
      <c r="D442" s="8" t="n"/>
      <c r="E442">
        <f>IF(C442="","",IFERROR(VLOOKUP(C442,Categorias!$A$4:$B$29,2,FALSE),"?"))</f>
        <v/>
      </c>
      <c r="F442" s="9">
        <f>IF(A442="","",DATE(YEAR(A442),MONTH(A442),1))</f>
        <v/>
      </c>
    </row>
    <row r="443">
      <c r="A443" s="7" t="n"/>
      <c r="D443" s="8" t="n"/>
      <c r="E443">
        <f>IF(C443="","",IFERROR(VLOOKUP(C443,Categorias!$A$4:$B$29,2,FALSE),"?"))</f>
        <v/>
      </c>
      <c r="F443" s="9">
        <f>IF(A443="","",DATE(YEAR(A443),MONTH(A443),1))</f>
        <v/>
      </c>
    </row>
    <row r="444">
      <c r="A444" s="7" t="n"/>
      <c r="D444" s="8" t="n"/>
      <c r="E444">
        <f>IF(C444="","",IFERROR(VLOOKUP(C444,Categorias!$A$4:$B$29,2,FALSE),"?"))</f>
        <v/>
      </c>
      <c r="F444" s="9">
        <f>IF(A444="","",DATE(YEAR(A444),MONTH(A444),1))</f>
        <v/>
      </c>
    </row>
    <row r="445">
      <c r="A445" s="7" t="n"/>
      <c r="D445" s="8" t="n"/>
      <c r="E445">
        <f>IF(C445="","",IFERROR(VLOOKUP(C445,Categorias!$A$4:$B$29,2,FALSE),"?"))</f>
        <v/>
      </c>
      <c r="F445" s="9">
        <f>IF(A445="","",DATE(YEAR(A445),MONTH(A445),1))</f>
        <v/>
      </c>
    </row>
    <row r="446">
      <c r="A446" s="7" t="n"/>
      <c r="D446" s="8" t="n"/>
      <c r="E446">
        <f>IF(C446="","",IFERROR(VLOOKUP(C446,Categorias!$A$4:$B$29,2,FALSE),"?"))</f>
        <v/>
      </c>
      <c r="F446" s="9">
        <f>IF(A446="","",DATE(YEAR(A446),MONTH(A446),1))</f>
        <v/>
      </c>
    </row>
    <row r="447">
      <c r="A447" s="7" t="n"/>
      <c r="D447" s="8" t="n"/>
      <c r="E447">
        <f>IF(C447="","",IFERROR(VLOOKUP(C447,Categorias!$A$4:$B$29,2,FALSE),"?"))</f>
        <v/>
      </c>
      <c r="F447" s="9">
        <f>IF(A447="","",DATE(YEAR(A447),MONTH(A447),1))</f>
        <v/>
      </c>
    </row>
    <row r="448">
      <c r="A448" s="7" t="n"/>
      <c r="D448" s="8" t="n"/>
      <c r="E448">
        <f>IF(C448="","",IFERROR(VLOOKUP(C448,Categorias!$A$4:$B$29,2,FALSE),"?"))</f>
        <v/>
      </c>
      <c r="F448" s="9">
        <f>IF(A448="","",DATE(YEAR(A448),MONTH(A448),1))</f>
        <v/>
      </c>
    </row>
    <row r="449">
      <c r="A449" s="7" t="n"/>
      <c r="D449" s="8" t="n"/>
      <c r="E449">
        <f>IF(C449="","",IFERROR(VLOOKUP(C449,Categorias!$A$4:$B$29,2,FALSE),"?"))</f>
        <v/>
      </c>
      <c r="F449" s="9">
        <f>IF(A449="","",DATE(YEAR(A449),MONTH(A449),1))</f>
        <v/>
      </c>
    </row>
    <row r="450">
      <c r="A450" s="7" t="n"/>
      <c r="D450" s="8" t="n"/>
      <c r="E450">
        <f>IF(C450="","",IFERROR(VLOOKUP(C450,Categorias!$A$4:$B$29,2,FALSE),"?"))</f>
        <v/>
      </c>
      <c r="F450" s="9">
        <f>IF(A450="","",DATE(YEAR(A450),MONTH(A450),1))</f>
        <v/>
      </c>
    </row>
    <row r="451">
      <c r="A451" s="7" t="n"/>
      <c r="D451" s="8" t="n"/>
      <c r="E451">
        <f>IF(C451="","",IFERROR(VLOOKUP(C451,Categorias!$A$4:$B$29,2,FALSE),"?"))</f>
        <v/>
      </c>
      <c r="F451" s="9">
        <f>IF(A451="","",DATE(YEAR(A451),MONTH(A451),1))</f>
        <v/>
      </c>
    </row>
    <row r="452">
      <c r="A452" s="7" t="n"/>
      <c r="D452" s="8" t="n"/>
      <c r="E452">
        <f>IF(C452="","",IFERROR(VLOOKUP(C452,Categorias!$A$4:$B$29,2,FALSE),"?"))</f>
        <v/>
      </c>
      <c r="F452" s="9">
        <f>IF(A452="","",DATE(YEAR(A452),MONTH(A452),1))</f>
        <v/>
      </c>
    </row>
    <row r="453">
      <c r="A453" s="7" t="n"/>
      <c r="D453" s="8" t="n"/>
      <c r="E453">
        <f>IF(C453="","",IFERROR(VLOOKUP(C453,Categorias!$A$4:$B$29,2,FALSE),"?"))</f>
        <v/>
      </c>
      <c r="F453" s="9">
        <f>IF(A453="","",DATE(YEAR(A453),MONTH(A453),1))</f>
        <v/>
      </c>
    </row>
    <row r="454">
      <c r="A454" s="7" t="n"/>
      <c r="D454" s="8" t="n"/>
      <c r="E454">
        <f>IF(C454="","",IFERROR(VLOOKUP(C454,Categorias!$A$4:$B$29,2,FALSE),"?"))</f>
        <v/>
      </c>
      <c r="F454" s="9">
        <f>IF(A454="","",DATE(YEAR(A454),MONTH(A454),1))</f>
        <v/>
      </c>
    </row>
    <row r="455">
      <c r="A455" s="7" t="n"/>
      <c r="D455" s="8" t="n"/>
      <c r="E455">
        <f>IF(C455="","",IFERROR(VLOOKUP(C455,Categorias!$A$4:$B$29,2,FALSE),"?"))</f>
        <v/>
      </c>
      <c r="F455" s="9">
        <f>IF(A455="","",DATE(YEAR(A455),MONTH(A455),1))</f>
        <v/>
      </c>
    </row>
    <row r="456">
      <c r="A456" s="7" t="n"/>
      <c r="D456" s="8" t="n"/>
      <c r="E456">
        <f>IF(C456="","",IFERROR(VLOOKUP(C456,Categorias!$A$4:$B$29,2,FALSE),"?"))</f>
        <v/>
      </c>
      <c r="F456" s="9">
        <f>IF(A456="","",DATE(YEAR(A456),MONTH(A456),1))</f>
        <v/>
      </c>
    </row>
    <row r="457">
      <c r="A457" s="7" t="n"/>
      <c r="D457" s="8" t="n"/>
      <c r="E457">
        <f>IF(C457="","",IFERROR(VLOOKUP(C457,Categorias!$A$4:$B$29,2,FALSE),"?"))</f>
        <v/>
      </c>
      <c r="F457" s="9">
        <f>IF(A457="","",DATE(YEAR(A457),MONTH(A457),1))</f>
        <v/>
      </c>
    </row>
    <row r="458">
      <c r="A458" s="7" t="n"/>
      <c r="D458" s="8" t="n"/>
      <c r="E458">
        <f>IF(C458="","",IFERROR(VLOOKUP(C458,Categorias!$A$4:$B$29,2,FALSE),"?"))</f>
        <v/>
      </c>
      <c r="F458" s="9">
        <f>IF(A458="","",DATE(YEAR(A458),MONTH(A458),1))</f>
        <v/>
      </c>
    </row>
    <row r="459">
      <c r="A459" s="7" t="n"/>
      <c r="D459" s="8" t="n"/>
      <c r="E459">
        <f>IF(C459="","",IFERROR(VLOOKUP(C459,Categorias!$A$4:$B$29,2,FALSE),"?"))</f>
        <v/>
      </c>
      <c r="F459" s="9">
        <f>IF(A459="","",DATE(YEAR(A459),MONTH(A459),1))</f>
        <v/>
      </c>
    </row>
    <row r="460">
      <c r="A460" s="7" t="n"/>
      <c r="D460" s="8" t="n"/>
      <c r="E460">
        <f>IF(C460="","",IFERROR(VLOOKUP(C460,Categorias!$A$4:$B$29,2,FALSE),"?"))</f>
        <v/>
      </c>
      <c r="F460" s="9">
        <f>IF(A460="","",DATE(YEAR(A460),MONTH(A460),1))</f>
        <v/>
      </c>
    </row>
    <row r="461">
      <c r="A461" s="7" t="n"/>
      <c r="D461" s="8" t="n"/>
      <c r="E461">
        <f>IF(C461="","",IFERROR(VLOOKUP(C461,Categorias!$A$4:$B$29,2,FALSE),"?"))</f>
        <v/>
      </c>
      <c r="F461" s="9">
        <f>IF(A461="","",DATE(YEAR(A461),MONTH(A461),1))</f>
        <v/>
      </c>
    </row>
    <row r="462">
      <c r="A462" s="7" t="n"/>
      <c r="D462" s="8" t="n"/>
      <c r="E462">
        <f>IF(C462="","",IFERROR(VLOOKUP(C462,Categorias!$A$4:$B$29,2,FALSE),"?"))</f>
        <v/>
      </c>
      <c r="F462" s="9">
        <f>IF(A462="","",DATE(YEAR(A462),MONTH(A462),1))</f>
        <v/>
      </c>
    </row>
    <row r="463">
      <c r="A463" s="7" t="n"/>
      <c r="D463" s="8" t="n"/>
      <c r="E463">
        <f>IF(C463="","",IFERROR(VLOOKUP(C463,Categorias!$A$4:$B$29,2,FALSE),"?"))</f>
        <v/>
      </c>
      <c r="F463" s="9">
        <f>IF(A463="","",DATE(YEAR(A463),MONTH(A463),1))</f>
        <v/>
      </c>
    </row>
    <row r="464">
      <c r="A464" s="7" t="n"/>
      <c r="D464" s="8" t="n"/>
      <c r="E464">
        <f>IF(C464="","",IFERROR(VLOOKUP(C464,Categorias!$A$4:$B$29,2,FALSE),"?"))</f>
        <v/>
      </c>
      <c r="F464" s="9">
        <f>IF(A464="","",DATE(YEAR(A464),MONTH(A464),1))</f>
        <v/>
      </c>
    </row>
    <row r="465">
      <c r="A465" s="7" t="n"/>
      <c r="D465" s="8" t="n"/>
      <c r="E465">
        <f>IF(C465="","",IFERROR(VLOOKUP(C465,Categorias!$A$4:$B$29,2,FALSE),"?"))</f>
        <v/>
      </c>
      <c r="F465" s="9">
        <f>IF(A465="","",DATE(YEAR(A465),MONTH(A465),1))</f>
        <v/>
      </c>
    </row>
    <row r="466">
      <c r="A466" s="7" t="n"/>
      <c r="D466" s="8" t="n"/>
      <c r="E466">
        <f>IF(C466="","",IFERROR(VLOOKUP(C466,Categorias!$A$4:$B$29,2,FALSE),"?"))</f>
        <v/>
      </c>
      <c r="F466" s="9">
        <f>IF(A466="","",DATE(YEAR(A466),MONTH(A466),1))</f>
        <v/>
      </c>
    </row>
    <row r="467">
      <c r="A467" s="7" t="n"/>
      <c r="D467" s="8" t="n"/>
      <c r="E467">
        <f>IF(C467="","",IFERROR(VLOOKUP(C467,Categorias!$A$4:$B$29,2,FALSE),"?"))</f>
        <v/>
      </c>
      <c r="F467" s="9">
        <f>IF(A467="","",DATE(YEAR(A467),MONTH(A467),1))</f>
        <v/>
      </c>
    </row>
    <row r="468">
      <c r="A468" s="7" t="n"/>
      <c r="D468" s="8" t="n"/>
      <c r="E468">
        <f>IF(C468="","",IFERROR(VLOOKUP(C468,Categorias!$A$4:$B$29,2,FALSE),"?"))</f>
        <v/>
      </c>
      <c r="F468" s="9">
        <f>IF(A468="","",DATE(YEAR(A468),MONTH(A468),1))</f>
        <v/>
      </c>
    </row>
    <row r="469">
      <c r="A469" s="7" t="n"/>
      <c r="D469" s="8" t="n"/>
      <c r="E469">
        <f>IF(C469="","",IFERROR(VLOOKUP(C469,Categorias!$A$4:$B$29,2,FALSE),"?"))</f>
        <v/>
      </c>
      <c r="F469" s="9">
        <f>IF(A469="","",DATE(YEAR(A469),MONTH(A469),1))</f>
        <v/>
      </c>
    </row>
    <row r="470">
      <c r="A470" s="7" t="n"/>
      <c r="D470" s="8" t="n"/>
      <c r="E470">
        <f>IF(C470="","",IFERROR(VLOOKUP(C470,Categorias!$A$4:$B$29,2,FALSE),"?"))</f>
        <v/>
      </c>
      <c r="F470" s="9">
        <f>IF(A470="","",DATE(YEAR(A470),MONTH(A470),1))</f>
        <v/>
      </c>
    </row>
    <row r="471">
      <c r="A471" s="7" t="n"/>
      <c r="D471" s="8" t="n"/>
      <c r="E471">
        <f>IF(C471="","",IFERROR(VLOOKUP(C471,Categorias!$A$4:$B$29,2,FALSE),"?"))</f>
        <v/>
      </c>
      <c r="F471" s="9">
        <f>IF(A471="","",DATE(YEAR(A471),MONTH(A471),1))</f>
        <v/>
      </c>
    </row>
    <row r="472">
      <c r="A472" s="7" t="n"/>
      <c r="D472" s="8" t="n"/>
      <c r="E472">
        <f>IF(C472="","",IFERROR(VLOOKUP(C472,Categorias!$A$4:$B$29,2,FALSE),"?"))</f>
        <v/>
      </c>
      <c r="F472" s="9">
        <f>IF(A472="","",DATE(YEAR(A472),MONTH(A472),1))</f>
        <v/>
      </c>
    </row>
    <row r="473">
      <c r="A473" s="7" t="n"/>
      <c r="D473" s="8" t="n"/>
      <c r="E473">
        <f>IF(C473="","",IFERROR(VLOOKUP(C473,Categorias!$A$4:$B$29,2,FALSE),"?"))</f>
        <v/>
      </c>
      <c r="F473" s="9">
        <f>IF(A473="","",DATE(YEAR(A473),MONTH(A473),1))</f>
        <v/>
      </c>
    </row>
    <row r="474">
      <c r="A474" s="7" t="n"/>
      <c r="D474" s="8" t="n"/>
      <c r="E474">
        <f>IF(C474="","",IFERROR(VLOOKUP(C474,Categorias!$A$4:$B$29,2,FALSE),"?"))</f>
        <v/>
      </c>
      <c r="F474" s="9">
        <f>IF(A474="","",DATE(YEAR(A474),MONTH(A474),1))</f>
        <v/>
      </c>
    </row>
    <row r="475">
      <c r="A475" s="7" t="n"/>
      <c r="D475" s="8" t="n"/>
      <c r="E475">
        <f>IF(C475="","",IFERROR(VLOOKUP(C475,Categorias!$A$4:$B$29,2,FALSE),"?"))</f>
        <v/>
      </c>
      <c r="F475" s="9">
        <f>IF(A475="","",DATE(YEAR(A475),MONTH(A475),1))</f>
        <v/>
      </c>
    </row>
    <row r="476">
      <c r="A476" s="7" t="n"/>
      <c r="D476" s="8" t="n"/>
      <c r="E476">
        <f>IF(C476="","",IFERROR(VLOOKUP(C476,Categorias!$A$4:$B$29,2,FALSE),"?"))</f>
        <v/>
      </c>
      <c r="F476" s="9">
        <f>IF(A476="","",DATE(YEAR(A476),MONTH(A476),1))</f>
        <v/>
      </c>
    </row>
    <row r="477">
      <c r="A477" s="7" t="n"/>
      <c r="D477" s="8" t="n"/>
      <c r="E477">
        <f>IF(C477="","",IFERROR(VLOOKUP(C477,Categorias!$A$4:$B$29,2,FALSE),"?"))</f>
        <v/>
      </c>
      <c r="F477" s="9">
        <f>IF(A477="","",DATE(YEAR(A477),MONTH(A477),1))</f>
        <v/>
      </c>
    </row>
    <row r="478">
      <c r="A478" s="7" t="n"/>
      <c r="D478" s="8" t="n"/>
      <c r="E478">
        <f>IF(C478="","",IFERROR(VLOOKUP(C478,Categorias!$A$4:$B$29,2,FALSE),"?"))</f>
        <v/>
      </c>
      <c r="F478" s="9">
        <f>IF(A478="","",DATE(YEAR(A478),MONTH(A478),1))</f>
        <v/>
      </c>
    </row>
    <row r="479">
      <c r="A479" s="7" t="n"/>
      <c r="D479" s="8" t="n"/>
      <c r="E479">
        <f>IF(C479="","",IFERROR(VLOOKUP(C479,Categorias!$A$4:$B$29,2,FALSE),"?"))</f>
        <v/>
      </c>
      <c r="F479" s="9">
        <f>IF(A479="","",DATE(YEAR(A479),MONTH(A479),1))</f>
        <v/>
      </c>
    </row>
    <row r="480">
      <c r="A480" s="7" t="n"/>
      <c r="D480" s="8" t="n"/>
      <c r="E480">
        <f>IF(C480="","",IFERROR(VLOOKUP(C480,Categorias!$A$4:$B$29,2,FALSE),"?"))</f>
        <v/>
      </c>
      <c r="F480" s="9">
        <f>IF(A480="","",DATE(YEAR(A480),MONTH(A480),1))</f>
        <v/>
      </c>
    </row>
    <row r="481">
      <c r="A481" s="7" t="n"/>
      <c r="D481" s="8" t="n"/>
      <c r="E481">
        <f>IF(C481="","",IFERROR(VLOOKUP(C481,Categorias!$A$4:$B$29,2,FALSE),"?"))</f>
        <v/>
      </c>
      <c r="F481" s="9">
        <f>IF(A481="","",DATE(YEAR(A481),MONTH(A481),1))</f>
        <v/>
      </c>
    </row>
    <row r="482">
      <c r="A482" s="7" t="n"/>
      <c r="D482" s="8" t="n"/>
      <c r="E482">
        <f>IF(C482="","",IFERROR(VLOOKUP(C482,Categorias!$A$4:$B$29,2,FALSE),"?"))</f>
        <v/>
      </c>
      <c r="F482" s="9">
        <f>IF(A482="","",DATE(YEAR(A482),MONTH(A482),1))</f>
        <v/>
      </c>
    </row>
    <row r="483">
      <c r="A483" s="7" t="n"/>
      <c r="D483" s="8" t="n"/>
      <c r="E483">
        <f>IF(C483="","",IFERROR(VLOOKUP(C483,Categorias!$A$4:$B$29,2,FALSE),"?"))</f>
        <v/>
      </c>
      <c r="F483" s="9">
        <f>IF(A483="","",DATE(YEAR(A483),MONTH(A483),1))</f>
        <v/>
      </c>
    </row>
    <row r="484">
      <c r="A484" s="7" t="n"/>
      <c r="D484" s="8" t="n"/>
      <c r="E484">
        <f>IF(C484="","",IFERROR(VLOOKUP(C484,Categorias!$A$4:$B$29,2,FALSE),"?"))</f>
        <v/>
      </c>
      <c r="F484" s="9">
        <f>IF(A484="","",DATE(YEAR(A484),MONTH(A484),1))</f>
        <v/>
      </c>
    </row>
    <row r="485">
      <c r="A485" s="7" t="n"/>
      <c r="D485" s="8" t="n"/>
      <c r="E485">
        <f>IF(C485="","",IFERROR(VLOOKUP(C485,Categorias!$A$4:$B$29,2,FALSE),"?"))</f>
        <v/>
      </c>
      <c r="F485" s="9">
        <f>IF(A485="","",DATE(YEAR(A485),MONTH(A485),1))</f>
        <v/>
      </c>
    </row>
    <row r="486">
      <c r="A486" s="7" t="n"/>
      <c r="D486" s="8" t="n"/>
      <c r="E486">
        <f>IF(C486="","",IFERROR(VLOOKUP(C486,Categorias!$A$4:$B$29,2,FALSE),"?"))</f>
        <v/>
      </c>
      <c r="F486" s="9">
        <f>IF(A486="","",DATE(YEAR(A486),MONTH(A486),1))</f>
        <v/>
      </c>
    </row>
    <row r="487">
      <c r="A487" s="7" t="n"/>
      <c r="D487" s="8" t="n"/>
      <c r="E487">
        <f>IF(C487="","",IFERROR(VLOOKUP(C487,Categorias!$A$4:$B$29,2,FALSE),"?"))</f>
        <v/>
      </c>
      <c r="F487" s="9">
        <f>IF(A487="","",DATE(YEAR(A487),MONTH(A487),1))</f>
        <v/>
      </c>
    </row>
    <row r="488">
      <c r="A488" s="7" t="n"/>
      <c r="D488" s="8" t="n"/>
      <c r="E488">
        <f>IF(C488="","",IFERROR(VLOOKUP(C488,Categorias!$A$4:$B$29,2,FALSE),"?"))</f>
        <v/>
      </c>
      <c r="F488" s="9">
        <f>IF(A488="","",DATE(YEAR(A488),MONTH(A488),1))</f>
        <v/>
      </c>
    </row>
    <row r="489">
      <c r="A489" s="7" t="n"/>
      <c r="D489" s="8" t="n"/>
      <c r="E489">
        <f>IF(C489="","",IFERROR(VLOOKUP(C489,Categorias!$A$4:$B$29,2,FALSE),"?"))</f>
        <v/>
      </c>
      <c r="F489" s="9">
        <f>IF(A489="","",DATE(YEAR(A489),MONTH(A489),1))</f>
        <v/>
      </c>
    </row>
    <row r="490">
      <c r="A490" s="7" t="n"/>
      <c r="D490" s="8" t="n"/>
      <c r="E490">
        <f>IF(C490="","",IFERROR(VLOOKUP(C490,Categorias!$A$4:$B$29,2,FALSE),"?"))</f>
        <v/>
      </c>
      <c r="F490" s="9">
        <f>IF(A490="","",DATE(YEAR(A490),MONTH(A490),1))</f>
        <v/>
      </c>
    </row>
    <row r="491">
      <c r="A491" s="7" t="n"/>
      <c r="D491" s="8" t="n"/>
      <c r="E491">
        <f>IF(C491="","",IFERROR(VLOOKUP(C491,Categorias!$A$4:$B$29,2,FALSE),"?"))</f>
        <v/>
      </c>
      <c r="F491" s="9">
        <f>IF(A491="","",DATE(YEAR(A491),MONTH(A491),1))</f>
        <v/>
      </c>
    </row>
    <row r="492">
      <c r="A492" s="7" t="n"/>
      <c r="D492" s="8" t="n"/>
      <c r="E492">
        <f>IF(C492="","",IFERROR(VLOOKUP(C492,Categorias!$A$4:$B$29,2,FALSE),"?"))</f>
        <v/>
      </c>
      <c r="F492" s="9">
        <f>IF(A492="","",DATE(YEAR(A492),MONTH(A492),1))</f>
        <v/>
      </c>
    </row>
    <row r="493">
      <c r="A493" s="7" t="n"/>
      <c r="D493" s="8" t="n"/>
      <c r="E493">
        <f>IF(C493="","",IFERROR(VLOOKUP(C493,Categorias!$A$4:$B$29,2,FALSE),"?"))</f>
        <v/>
      </c>
      <c r="F493" s="9">
        <f>IF(A493="","",DATE(YEAR(A493),MONTH(A493),1))</f>
        <v/>
      </c>
    </row>
    <row r="494">
      <c r="A494" s="7" t="n"/>
      <c r="D494" s="8" t="n"/>
      <c r="E494">
        <f>IF(C494="","",IFERROR(VLOOKUP(C494,Categorias!$A$4:$B$29,2,FALSE),"?"))</f>
        <v/>
      </c>
      <c r="F494" s="9">
        <f>IF(A494="","",DATE(YEAR(A494),MONTH(A494),1))</f>
        <v/>
      </c>
    </row>
    <row r="495">
      <c r="A495" s="7" t="n"/>
      <c r="D495" s="8" t="n"/>
      <c r="E495">
        <f>IF(C495="","",IFERROR(VLOOKUP(C495,Categorias!$A$4:$B$29,2,FALSE),"?"))</f>
        <v/>
      </c>
      <c r="F495" s="9">
        <f>IF(A495="","",DATE(YEAR(A495),MONTH(A495),1))</f>
        <v/>
      </c>
    </row>
    <row r="496">
      <c r="A496" s="7" t="n"/>
      <c r="D496" s="8" t="n"/>
      <c r="E496">
        <f>IF(C496="","",IFERROR(VLOOKUP(C496,Categorias!$A$4:$B$29,2,FALSE),"?"))</f>
        <v/>
      </c>
      <c r="F496" s="9">
        <f>IF(A496="","",DATE(YEAR(A496),MONTH(A496),1))</f>
        <v/>
      </c>
    </row>
    <row r="497">
      <c r="A497" s="7" t="n"/>
      <c r="D497" s="8" t="n"/>
      <c r="E497">
        <f>IF(C497="","",IFERROR(VLOOKUP(C497,Categorias!$A$4:$B$29,2,FALSE),"?"))</f>
        <v/>
      </c>
      <c r="F497" s="9">
        <f>IF(A497="","",DATE(YEAR(A497),MONTH(A497),1))</f>
        <v/>
      </c>
    </row>
    <row r="498">
      <c r="A498" s="7" t="n"/>
      <c r="D498" s="8" t="n"/>
      <c r="E498">
        <f>IF(C498="","",IFERROR(VLOOKUP(C498,Categorias!$A$4:$B$29,2,FALSE),"?"))</f>
        <v/>
      </c>
      <c r="F498" s="9">
        <f>IF(A498="","",DATE(YEAR(A498),MONTH(A498),1))</f>
        <v/>
      </c>
    </row>
    <row r="499">
      <c r="A499" s="7" t="n"/>
      <c r="D499" s="8" t="n"/>
      <c r="E499">
        <f>IF(C499="","",IFERROR(VLOOKUP(C499,Categorias!$A$4:$B$29,2,FALSE),"?"))</f>
        <v/>
      </c>
      <c r="F499" s="9">
        <f>IF(A499="","",DATE(YEAR(A499),MONTH(A499),1))</f>
        <v/>
      </c>
    </row>
    <row r="500">
      <c r="A500" s="7" t="n"/>
      <c r="D500" s="8" t="n"/>
      <c r="E500">
        <f>IF(C500="","",IFERROR(VLOOKUP(C500,Categorias!$A$4:$B$29,2,FALSE),"?"))</f>
        <v/>
      </c>
      <c r="F500" s="9">
        <f>IF(A500="","",DATE(YEAR(A500),MONTH(A500),1))</f>
        <v/>
      </c>
    </row>
    <row r="501">
      <c r="A501" s="7" t="n"/>
      <c r="D501" s="8" t="n"/>
      <c r="E501">
        <f>IF(C501="","",IFERROR(VLOOKUP(C501,Categorias!$A$4:$B$29,2,FALSE),"?"))</f>
        <v/>
      </c>
      <c r="F501" s="9">
        <f>IF(A501="","",DATE(YEAR(A501),MONTH(A501),1))</f>
        <v/>
      </c>
    </row>
    <row r="502">
      <c r="A502" s="7" t="n"/>
      <c r="D502" s="8" t="n"/>
      <c r="E502">
        <f>IF(C502="","",IFERROR(VLOOKUP(C502,Categorias!$A$4:$B$29,2,FALSE),"?"))</f>
        <v/>
      </c>
      <c r="F502" s="9">
        <f>IF(A502="","",DATE(YEAR(A502),MONTH(A502),1))</f>
        <v/>
      </c>
    </row>
    <row r="503">
      <c r="A503" s="7" t="n"/>
      <c r="D503" s="8" t="n"/>
      <c r="E503">
        <f>IF(C503="","",IFERROR(VLOOKUP(C503,Categorias!$A$4:$B$29,2,FALSE),"?"))</f>
        <v/>
      </c>
      <c r="F503" s="9">
        <f>IF(A503="","",DATE(YEAR(A503),MONTH(A503),1))</f>
        <v/>
      </c>
    </row>
  </sheetData>
  <autoFilter ref="A3:F503"/>
  <dataValidations count="2">
    <dataValidation sqref="C4:C503" showDropDown="0" showInputMessage="0" showErrorMessage="0" allowBlank="1" type="list">
      <formula1>=Categorias!$A$4:$A$29</formula1>
    </dataValidation>
    <dataValidation sqref="D4:D503" showDropDown="0" showInputMessage="0" showErrorMessage="1" allowBlank="1" error="Escreva o valor positivo: a categoria já diz se é entrada ou saída." type="decimal" operator="greaterThanOrEqual">
      <formula1>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20" customWidth="1" min="4" max="4"/>
    <col width="10" customWidth="1" min="5" max="5"/>
  </cols>
  <sheetData>
    <row r="1">
      <c r="A1" s="1" t="inlineStr">
        <is>
          <t>Resumo do mês</t>
        </is>
      </c>
    </row>
    <row r="3">
      <c r="A3" s="10" t="inlineStr">
        <is>
          <t>Mês (qualquer dia do mês):</t>
        </is>
      </c>
      <c r="B3" s="11" t="n">
        <v>46327</v>
      </c>
      <c r="C3" s="4" t="inlineStr">
        <is>
          <t>← escreva o mês aqui</t>
        </is>
      </c>
      <c r="E3" s="12">
        <f>DATE(YEAR(B3),MONTH(B3),1)</f>
        <v/>
      </c>
    </row>
    <row r="5">
      <c r="A5" s="3" t="inlineStr">
        <is>
          <t>Entradas</t>
        </is>
      </c>
      <c r="B5" s="13">
        <f>SUMIFS(Lançamentos!$D$4:$D$503,Lançamentos!$E$4:$E$503,"Entrada",Lançamentos!$F$4:$F$503,$E$3)</f>
        <v/>
      </c>
    </row>
    <row r="6">
      <c r="A6" s="3" t="inlineStr">
        <is>
          <t>Saídas</t>
        </is>
      </c>
      <c r="B6" s="13">
        <f>SUMIFS(Lançamentos!$D$4:$D$503,Lançamentos!$E$4:$E$503,"Saída",Lançamentos!$F$4:$F$503,$E$3)</f>
        <v/>
      </c>
    </row>
    <row r="7">
      <c r="A7" s="3" t="inlineStr">
        <is>
          <t>O que sobrou</t>
        </is>
      </c>
      <c r="B7" s="13">
        <f>B5-B6</f>
        <v/>
      </c>
    </row>
    <row r="9" ht="22" customHeight="1">
      <c r="A9" s="5" t="inlineStr">
        <is>
          <t>Categoria</t>
        </is>
      </c>
      <c r="B9" s="5" t="inlineStr">
        <is>
          <t>Orçamento</t>
        </is>
      </c>
      <c r="C9" s="5" t="inlineStr">
        <is>
          <t>Gasto no mês</t>
        </is>
      </c>
      <c r="D9" s="5" t="inlineStr">
        <is>
          <t>Sobra do orçamento</t>
        </is>
      </c>
      <c r="E9" s="5" t="inlineStr">
        <is>
          <t>% usado</t>
        </is>
      </c>
    </row>
    <row r="10">
      <c r="A10" s="14">
        <f>IF(Categorias!B4="Saída",Categorias!A4,"")</f>
        <v/>
      </c>
      <c r="B10" s="15">
        <f>IF(A10="","",Categorias!C4)</f>
        <v/>
      </c>
      <c r="C10" s="15">
        <f>IF(A10="","",SUMIFS(Lançamentos!$D$4:$D$503,Lançamentos!$C$4:$C$503,A10,Lançamentos!$F$4:$F$503,$E$3))</f>
        <v/>
      </c>
      <c r="D10" s="15">
        <f>IF(OR(A10="",B10=""),"",B10-C10)</f>
        <v/>
      </c>
      <c r="E10" s="16">
        <f>IF(OR(A10="",N(B10)=0),"",C10/B10)</f>
        <v/>
      </c>
    </row>
    <row r="11">
      <c r="A11" s="14">
        <f>IF(Categorias!B5="Saída",Categorias!A5,"")</f>
        <v/>
      </c>
      <c r="B11" s="15">
        <f>IF(A11="","",Categorias!C5)</f>
        <v/>
      </c>
      <c r="C11" s="15">
        <f>IF(A11="","",SUMIFS(Lançamentos!$D$4:$D$503,Lançamentos!$C$4:$C$503,A11,Lançamentos!$F$4:$F$503,$E$3))</f>
        <v/>
      </c>
      <c r="D11" s="15">
        <f>IF(OR(A11="",B11=""),"",B11-C11)</f>
        <v/>
      </c>
      <c r="E11" s="16">
        <f>IF(OR(A11="",N(B11)=0),"",C11/B11)</f>
        <v/>
      </c>
    </row>
    <row r="12">
      <c r="A12" s="14">
        <f>IF(Categorias!B6="Saída",Categorias!A6,"")</f>
        <v/>
      </c>
      <c r="B12" s="15">
        <f>IF(A12="","",Categorias!C6)</f>
        <v/>
      </c>
      <c r="C12" s="15">
        <f>IF(A12="","",SUMIFS(Lançamentos!$D$4:$D$503,Lançamentos!$C$4:$C$503,A12,Lançamentos!$F$4:$F$503,$E$3))</f>
        <v/>
      </c>
      <c r="D12" s="15">
        <f>IF(OR(A12="",B12=""),"",B12-C12)</f>
        <v/>
      </c>
      <c r="E12" s="16">
        <f>IF(OR(A12="",N(B12)=0),"",C12/B12)</f>
        <v/>
      </c>
    </row>
    <row r="13">
      <c r="A13" s="14">
        <f>IF(Categorias!B7="Saída",Categorias!A7,"")</f>
        <v/>
      </c>
      <c r="B13" s="15">
        <f>IF(A13="","",Categorias!C7)</f>
        <v/>
      </c>
      <c r="C13" s="15">
        <f>IF(A13="","",SUMIFS(Lançamentos!$D$4:$D$503,Lançamentos!$C$4:$C$503,A13,Lançamentos!$F$4:$F$503,$E$3))</f>
        <v/>
      </c>
      <c r="D13" s="15">
        <f>IF(OR(A13="",B13=""),"",B13-C13)</f>
        <v/>
      </c>
      <c r="E13" s="16">
        <f>IF(OR(A13="",N(B13)=0),"",C13/B13)</f>
        <v/>
      </c>
    </row>
    <row r="14">
      <c r="A14" s="14">
        <f>IF(Categorias!B8="Saída",Categorias!A8,"")</f>
        <v/>
      </c>
      <c r="B14" s="15">
        <f>IF(A14="","",Categorias!C8)</f>
        <v/>
      </c>
      <c r="C14" s="15">
        <f>IF(A14="","",SUMIFS(Lançamentos!$D$4:$D$503,Lançamentos!$C$4:$C$503,A14,Lançamentos!$F$4:$F$503,$E$3))</f>
        <v/>
      </c>
      <c r="D14" s="15">
        <f>IF(OR(A14="",B14=""),"",B14-C14)</f>
        <v/>
      </c>
      <c r="E14" s="16">
        <f>IF(OR(A14="",N(B14)=0),"",C14/B14)</f>
        <v/>
      </c>
    </row>
    <row r="15">
      <c r="A15" s="14">
        <f>IF(Categorias!B9="Saída",Categorias!A9,"")</f>
        <v/>
      </c>
      <c r="B15" s="15">
        <f>IF(A15="","",Categorias!C9)</f>
        <v/>
      </c>
      <c r="C15" s="15">
        <f>IF(A15="","",SUMIFS(Lançamentos!$D$4:$D$503,Lançamentos!$C$4:$C$503,A15,Lançamentos!$F$4:$F$503,$E$3))</f>
        <v/>
      </c>
      <c r="D15" s="15">
        <f>IF(OR(A15="",B15=""),"",B15-C15)</f>
        <v/>
      </c>
      <c r="E15" s="16">
        <f>IF(OR(A15="",N(B15)=0),"",C15/B15)</f>
        <v/>
      </c>
    </row>
    <row r="16">
      <c r="A16" s="14">
        <f>IF(Categorias!B10="Saída",Categorias!A10,"")</f>
        <v/>
      </c>
      <c r="B16" s="15">
        <f>IF(A16="","",Categorias!C10)</f>
        <v/>
      </c>
      <c r="C16" s="15">
        <f>IF(A16="","",SUMIFS(Lançamentos!$D$4:$D$503,Lançamentos!$C$4:$C$503,A16,Lançamentos!$F$4:$F$503,$E$3))</f>
        <v/>
      </c>
      <c r="D16" s="15">
        <f>IF(OR(A16="",B16=""),"",B16-C16)</f>
        <v/>
      </c>
      <c r="E16" s="16">
        <f>IF(OR(A16="",N(B16)=0),"",C16/B16)</f>
        <v/>
      </c>
    </row>
    <row r="17">
      <c r="A17" s="14">
        <f>IF(Categorias!B11="Saída",Categorias!A11,"")</f>
        <v/>
      </c>
      <c r="B17" s="15">
        <f>IF(A17="","",Categorias!C11)</f>
        <v/>
      </c>
      <c r="C17" s="15">
        <f>IF(A17="","",SUMIFS(Lançamentos!$D$4:$D$503,Lançamentos!$C$4:$C$503,A17,Lançamentos!$F$4:$F$503,$E$3))</f>
        <v/>
      </c>
      <c r="D17" s="15">
        <f>IF(OR(A17="",B17=""),"",B17-C17)</f>
        <v/>
      </c>
      <c r="E17" s="16">
        <f>IF(OR(A17="",N(B17)=0),"",C17/B17)</f>
        <v/>
      </c>
    </row>
    <row r="18">
      <c r="A18" s="14">
        <f>IF(Categorias!B12="Saída",Categorias!A12,"")</f>
        <v/>
      </c>
      <c r="B18" s="15">
        <f>IF(A18="","",Categorias!C12)</f>
        <v/>
      </c>
      <c r="C18" s="15">
        <f>IF(A18="","",SUMIFS(Lançamentos!$D$4:$D$503,Lançamentos!$C$4:$C$503,A18,Lançamentos!$F$4:$F$503,$E$3))</f>
        <v/>
      </c>
      <c r="D18" s="15">
        <f>IF(OR(A18="",B18=""),"",B18-C18)</f>
        <v/>
      </c>
      <c r="E18" s="16">
        <f>IF(OR(A18="",N(B18)=0),"",C18/B18)</f>
        <v/>
      </c>
    </row>
    <row r="19">
      <c r="A19" s="14">
        <f>IF(Categorias!B13="Saída",Categorias!A13,"")</f>
        <v/>
      </c>
      <c r="B19" s="15">
        <f>IF(A19="","",Categorias!C13)</f>
        <v/>
      </c>
      <c r="C19" s="15">
        <f>IF(A19="","",SUMIFS(Lançamentos!$D$4:$D$503,Lançamentos!$C$4:$C$503,A19,Lançamentos!$F$4:$F$503,$E$3))</f>
        <v/>
      </c>
      <c r="D19" s="15">
        <f>IF(OR(A19="",B19=""),"",B19-C19)</f>
        <v/>
      </c>
      <c r="E19" s="16">
        <f>IF(OR(A19="",N(B19)=0),"",C19/B19)</f>
        <v/>
      </c>
    </row>
    <row r="20">
      <c r="A20" s="14">
        <f>IF(Categorias!B14="Saída",Categorias!A14,"")</f>
        <v/>
      </c>
      <c r="B20" s="15">
        <f>IF(A20="","",Categorias!C14)</f>
        <v/>
      </c>
      <c r="C20" s="15">
        <f>IF(A20="","",SUMIFS(Lançamentos!$D$4:$D$503,Lançamentos!$C$4:$C$503,A20,Lançamentos!$F$4:$F$503,$E$3))</f>
        <v/>
      </c>
      <c r="D20" s="15">
        <f>IF(OR(A20="",B20=""),"",B20-C20)</f>
        <v/>
      </c>
      <c r="E20" s="16">
        <f>IF(OR(A20="",N(B20)=0),"",C20/B20)</f>
        <v/>
      </c>
    </row>
    <row r="21">
      <c r="A21" s="14">
        <f>IF(Categorias!B15="Saída",Categorias!A15,"")</f>
        <v/>
      </c>
      <c r="B21" s="15">
        <f>IF(A21="","",Categorias!C15)</f>
        <v/>
      </c>
      <c r="C21" s="15">
        <f>IF(A21="","",SUMIFS(Lançamentos!$D$4:$D$503,Lançamentos!$C$4:$C$503,A21,Lançamentos!$F$4:$F$503,$E$3))</f>
        <v/>
      </c>
      <c r="D21" s="15">
        <f>IF(OR(A21="",B21=""),"",B21-C21)</f>
        <v/>
      </c>
      <c r="E21" s="16">
        <f>IF(OR(A21="",N(B21)=0),"",C21/B21)</f>
        <v/>
      </c>
    </row>
    <row r="22">
      <c r="A22" s="14">
        <f>IF(Categorias!B16="Saída",Categorias!A16,"")</f>
        <v/>
      </c>
      <c r="B22" s="15">
        <f>IF(A22="","",Categorias!C16)</f>
        <v/>
      </c>
      <c r="C22" s="15">
        <f>IF(A22="","",SUMIFS(Lançamentos!$D$4:$D$503,Lançamentos!$C$4:$C$503,A22,Lançamentos!$F$4:$F$503,$E$3))</f>
        <v/>
      </c>
      <c r="D22" s="15">
        <f>IF(OR(A22="",B22=""),"",B22-C22)</f>
        <v/>
      </c>
      <c r="E22" s="16">
        <f>IF(OR(A22="",N(B22)=0),"",C22/B22)</f>
        <v/>
      </c>
    </row>
    <row r="23">
      <c r="A23" s="14">
        <f>IF(Categorias!B17="Saída",Categorias!A17,"")</f>
        <v/>
      </c>
      <c r="B23" s="15">
        <f>IF(A23="","",Categorias!C17)</f>
        <v/>
      </c>
      <c r="C23" s="15">
        <f>IF(A23="","",SUMIFS(Lançamentos!$D$4:$D$503,Lançamentos!$C$4:$C$503,A23,Lançamentos!$F$4:$F$503,$E$3))</f>
        <v/>
      </c>
      <c r="D23" s="15">
        <f>IF(OR(A23="",B23=""),"",B23-C23)</f>
        <v/>
      </c>
      <c r="E23" s="16">
        <f>IF(OR(A23="",N(B23)=0),"",C23/B23)</f>
        <v/>
      </c>
    </row>
    <row r="24">
      <c r="A24" s="14">
        <f>IF(Categorias!B18="Saída",Categorias!A18,"")</f>
        <v/>
      </c>
      <c r="B24" s="15">
        <f>IF(A24="","",Categorias!C18)</f>
        <v/>
      </c>
      <c r="C24" s="15">
        <f>IF(A24="","",SUMIFS(Lançamentos!$D$4:$D$503,Lançamentos!$C$4:$C$503,A24,Lançamentos!$F$4:$F$503,$E$3))</f>
        <v/>
      </c>
      <c r="D24" s="15">
        <f>IF(OR(A24="",B24=""),"",B24-C24)</f>
        <v/>
      </c>
      <c r="E24" s="16">
        <f>IF(OR(A24="",N(B24)=0),"",C24/B24)</f>
        <v/>
      </c>
    </row>
    <row r="25">
      <c r="A25" s="14">
        <f>IF(Categorias!B19="Saída",Categorias!A19,"")</f>
        <v/>
      </c>
      <c r="B25" s="15">
        <f>IF(A25="","",Categorias!C19)</f>
        <v/>
      </c>
      <c r="C25" s="15">
        <f>IF(A25="","",SUMIFS(Lançamentos!$D$4:$D$503,Lançamentos!$C$4:$C$503,A25,Lançamentos!$F$4:$F$503,$E$3))</f>
        <v/>
      </c>
      <c r="D25" s="15">
        <f>IF(OR(A25="",B25=""),"",B25-C25)</f>
        <v/>
      </c>
      <c r="E25" s="16">
        <f>IF(OR(A25="",N(B25)=0),"",C25/B25)</f>
        <v/>
      </c>
    </row>
    <row r="26">
      <c r="A26" s="14">
        <f>IF(Categorias!B20="Saída",Categorias!A20,"")</f>
        <v/>
      </c>
      <c r="B26" s="15">
        <f>IF(A26="","",Categorias!C20)</f>
        <v/>
      </c>
      <c r="C26" s="15">
        <f>IF(A26="","",SUMIFS(Lançamentos!$D$4:$D$503,Lançamentos!$C$4:$C$503,A26,Lançamentos!$F$4:$F$503,$E$3))</f>
        <v/>
      </c>
      <c r="D26" s="15">
        <f>IF(OR(A26="",B26=""),"",B26-C26)</f>
        <v/>
      </c>
      <c r="E26" s="16">
        <f>IF(OR(A26="",N(B26)=0),"",C26/B26)</f>
        <v/>
      </c>
    </row>
    <row r="27">
      <c r="A27" s="14">
        <f>IF(Categorias!B21="Saída",Categorias!A21,"")</f>
        <v/>
      </c>
      <c r="B27" s="15">
        <f>IF(A27="","",Categorias!C21)</f>
        <v/>
      </c>
      <c r="C27" s="15">
        <f>IF(A27="","",SUMIFS(Lançamentos!$D$4:$D$503,Lançamentos!$C$4:$C$503,A27,Lançamentos!$F$4:$F$503,$E$3))</f>
        <v/>
      </c>
      <c r="D27" s="15">
        <f>IF(OR(A27="",B27=""),"",B27-C27)</f>
        <v/>
      </c>
      <c r="E27" s="16">
        <f>IF(OR(A27="",N(B27)=0),"",C27/B27)</f>
        <v/>
      </c>
    </row>
    <row r="28">
      <c r="A28" s="14">
        <f>IF(Categorias!B22="Saída",Categorias!A22,"")</f>
        <v/>
      </c>
      <c r="B28" s="15">
        <f>IF(A28="","",Categorias!C22)</f>
        <v/>
      </c>
      <c r="C28" s="15">
        <f>IF(A28="","",SUMIFS(Lançamentos!$D$4:$D$503,Lançamentos!$C$4:$C$503,A28,Lançamentos!$F$4:$F$503,$E$3))</f>
        <v/>
      </c>
      <c r="D28" s="15">
        <f>IF(OR(A28="",B28=""),"",B28-C28)</f>
        <v/>
      </c>
      <c r="E28" s="16">
        <f>IF(OR(A28="",N(B28)=0),"",C28/B28)</f>
        <v/>
      </c>
    </row>
    <row r="29">
      <c r="A29" s="14">
        <f>IF(Categorias!B23="Saída",Categorias!A23,"")</f>
        <v/>
      </c>
      <c r="B29" s="15">
        <f>IF(A29="","",Categorias!C23)</f>
        <v/>
      </c>
      <c r="C29" s="15">
        <f>IF(A29="","",SUMIFS(Lançamentos!$D$4:$D$503,Lançamentos!$C$4:$C$503,A29,Lançamentos!$F$4:$F$503,$E$3))</f>
        <v/>
      </c>
      <c r="D29" s="15">
        <f>IF(OR(A29="",B29=""),"",B29-C29)</f>
        <v/>
      </c>
      <c r="E29" s="16">
        <f>IF(OR(A29="",N(B29)=0),"",C29/B29)</f>
        <v/>
      </c>
    </row>
    <row r="30">
      <c r="A30" s="14">
        <f>IF(Categorias!B24="Saída",Categorias!A24,"")</f>
        <v/>
      </c>
      <c r="B30" s="15">
        <f>IF(A30="","",Categorias!C24)</f>
        <v/>
      </c>
      <c r="C30" s="15">
        <f>IF(A30="","",SUMIFS(Lançamentos!$D$4:$D$503,Lançamentos!$C$4:$C$503,A30,Lançamentos!$F$4:$F$503,$E$3))</f>
        <v/>
      </c>
      <c r="D30" s="15">
        <f>IF(OR(A30="",B30=""),"",B30-C30)</f>
        <v/>
      </c>
      <c r="E30" s="16">
        <f>IF(OR(A30="",N(B30)=0),"",C30/B30)</f>
        <v/>
      </c>
    </row>
    <row r="31">
      <c r="A31" s="14">
        <f>IF(Categorias!B25="Saída",Categorias!A25,"")</f>
        <v/>
      </c>
      <c r="B31" s="15">
        <f>IF(A31="","",Categorias!C25)</f>
        <v/>
      </c>
      <c r="C31" s="15">
        <f>IF(A31="","",SUMIFS(Lançamentos!$D$4:$D$503,Lançamentos!$C$4:$C$503,A31,Lançamentos!$F$4:$F$503,$E$3))</f>
        <v/>
      </c>
      <c r="D31" s="15">
        <f>IF(OR(A31="",B31=""),"",B31-C31)</f>
        <v/>
      </c>
      <c r="E31" s="16">
        <f>IF(OR(A31="",N(B31)=0),"",C31/B31)</f>
        <v/>
      </c>
    </row>
    <row r="32">
      <c r="A32" s="14">
        <f>IF(Categorias!B26="Saída",Categorias!A26,"")</f>
        <v/>
      </c>
      <c r="B32" s="15">
        <f>IF(A32="","",Categorias!C26)</f>
        <v/>
      </c>
      <c r="C32" s="15">
        <f>IF(A32="","",SUMIFS(Lançamentos!$D$4:$D$503,Lançamentos!$C$4:$C$503,A32,Lançamentos!$F$4:$F$503,$E$3))</f>
        <v/>
      </c>
      <c r="D32" s="15">
        <f>IF(OR(A32="",B32=""),"",B32-C32)</f>
        <v/>
      </c>
      <c r="E32" s="16">
        <f>IF(OR(A32="",N(B32)=0),"",C32/B32)</f>
        <v/>
      </c>
    </row>
    <row r="33">
      <c r="A33" s="14">
        <f>IF(Categorias!B27="Saída",Categorias!A27,"")</f>
        <v/>
      </c>
      <c r="B33" s="15">
        <f>IF(A33="","",Categorias!C27)</f>
        <v/>
      </c>
      <c r="C33" s="15">
        <f>IF(A33="","",SUMIFS(Lançamentos!$D$4:$D$503,Lançamentos!$C$4:$C$503,A33,Lançamentos!$F$4:$F$503,$E$3))</f>
        <v/>
      </c>
      <c r="D33" s="15">
        <f>IF(OR(A33="",B33=""),"",B33-C33)</f>
        <v/>
      </c>
      <c r="E33" s="16">
        <f>IF(OR(A33="",N(B33)=0),"",C33/B33)</f>
        <v/>
      </c>
    </row>
    <row r="34">
      <c r="A34" s="14">
        <f>IF(Categorias!B28="Saída",Categorias!A28,"")</f>
        <v/>
      </c>
      <c r="B34" s="15">
        <f>IF(A34="","",Categorias!C28)</f>
        <v/>
      </c>
      <c r="C34" s="15">
        <f>IF(A34="","",SUMIFS(Lançamentos!$D$4:$D$503,Lançamentos!$C$4:$C$503,A34,Lançamentos!$F$4:$F$503,$E$3))</f>
        <v/>
      </c>
      <c r="D34" s="15">
        <f>IF(OR(A34="",B34=""),"",B34-C34)</f>
        <v/>
      </c>
      <c r="E34" s="16">
        <f>IF(OR(A34="",N(B34)=0),"",C34/B34)</f>
        <v/>
      </c>
    </row>
    <row r="35">
      <c r="A35" s="14">
        <f>IF(Categorias!B29="Saída",Categorias!A29,"")</f>
        <v/>
      </c>
      <c r="B35" s="15">
        <f>IF(A35="","",Categorias!C29)</f>
        <v/>
      </c>
      <c r="C35" s="15">
        <f>IF(A35="","",SUMIFS(Lançamentos!$D$4:$D$503,Lançamentos!$C$4:$C$503,A35,Lançamentos!$F$4:$F$503,$E$3))</f>
        <v/>
      </c>
      <c r="D35" s="15">
        <f>IF(OR(A35="",B35=""),"",B35-C35)</f>
        <v/>
      </c>
      <c r="E35" s="16">
        <f>IF(OR(A35="",N(B35)=0),"",C35/B35)</f>
        <v/>
      </c>
    </row>
    <row r="37">
      <c r="A37" s="4" t="inlineStr">
        <is>
          <t>Categorias de entrada não aparecem nesta tabela: elas entram em «Entradas», no alto.</t>
        </is>
      </c>
    </row>
    <row r="38">
      <c r="A38" s="4" t="inlineStr">
        <is>
          <t>Quer isto sem digitar? O GFP360 importa o extrato e monta o orçamento pelo seu histórico: gfp360.com.br</t>
        </is>
      </c>
    </row>
  </sheetData>
  <conditionalFormatting sqref="B7">
    <cfRule type="cellIs" priority="1" operator="lessThan" dxfId="0">
      <formula>0</formula>
    </cfRule>
    <cfRule type="cellIs" priority="2" operator="greaterThanOrEqual" dxfId="1">
      <formula>0</formula>
    </cfRule>
  </conditionalFormatting>
  <conditionalFormatting sqref="E10:E35">
    <cfRule type="cellIs" priority="3" operator="greaterThan" dxfId="0">
      <formula>1</formula>
    </cfRule>
  </conditionalFormatting>
  <conditionalFormatting sqref="D10:D35">
    <cfRule type="cellIs" priority="4" operator="lessThan" dxfId="2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2026-11-03T14:36:41Z</dcterms:created>
  <dcterms:modified xmlns:dcterms="http://purl.org/dc/terms/" xmlns:xsi="http://www.w3.org/2001/XMLSchema-instance" xsi:type="dcterms:W3CDTF">2026-11-03T14:36:41Z</dcterms:modified>
</cp:coreProperties>
</file>